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9312" activeTab="0"/>
  </bookViews>
  <sheets>
    <sheet name="學科成績冊" sheetId="1" r:id="rId1"/>
    <sheet name="Sheet2" sheetId="2" r:id="rId2"/>
  </sheets>
  <definedNames>
    <definedName name="_xlnm.Print_Area" localSheetId="0">'學科成績冊'!$A$1:$Y$53</definedName>
    <definedName name="_xlnm.Print_Titles" localSheetId="0">'學科成績冊'!$1:$8</definedName>
  </definedNames>
  <calcPr fullCalcOnLoad="1"/>
</workbook>
</file>

<file path=xl/sharedStrings.xml><?xml version="1.0" encoding="utf-8"?>
<sst xmlns="http://schemas.openxmlformats.org/spreadsheetml/2006/main" count="24" uniqueCount="22">
  <si>
    <t>科目：</t>
  </si>
  <si>
    <t>教師：</t>
  </si>
  <si>
    <t>(簽章)</t>
  </si>
  <si>
    <t>姓名</t>
  </si>
  <si>
    <t>平時成績</t>
  </si>
  <si>
    <t>備註</t>
  </si>
  <si>
    <t>日常作業及隨堂測驗成績</t>
  </si>
  <si>
    <t>臨時測驗成績</t>
  </si>
  <si>
    <t>情意</t>
  </si>
  <si>
    <t>作業及隨堂測驗</t>
  </si>
  <si>
    <r>
      <t>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期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測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驗</t>
    </r>
  </si>
  <si>
    <r>
      <t>總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計</t>
    </r>
  </si>
  <si>
    <r>
      <t>平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均</t>
    </r>
  </si>
  <si>
    <r>
      <t>平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 xml:space="preserve">乘 </t>
    </r>
    <r>
      <rPr>
        <sz val="14"/>
        <rFont val="Times New Roman"/>
        <family val="1"/>
      </rPr>
      <t>0.3  B</t>
    </r>
  </si>
  <si>
    <t>國立羅東高級工業職業學校成績記載簿</t>
  </si>
  <si>
    <t>班級：</t>
  </si>
  <si>
    <t>座號</t>
  </si>
  <si>
    <t>學號</t>
  </si>
  <si>
    <r>
      <t>學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期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總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成</t>
    </r>
    <r>
      <rPr>
        <b/>
        <sz val="16"/>
        <rFont val="Times New Roman"/>
        <family val="1"/>
      </rPr>
      <t xml:space="preserve"> </t>
    </r>
    <r>
      <rPr>
        <b/>
        <sz val="16"/>
        <rFont val="新細明體"/>
        <family val="1"/>
      </rPr>
      <t>績</t>
    </r>
  </si>
  <si>
    <t xml:space="preserve">  學年度第  學期</t>
  </si>
  <si>
    <r>
      <t>平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均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 xml:space="preserve">乘 </t>
    </r>
    <r>
      <rPr>
        <sz val="14"/>
        <rFont val="Times New Roman"/>
        <family val="1"/>
      </rPr>
      <t>0.5 A</t>
    </r>
  </si>
  <si>
    <r>
      <t>學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期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測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>驗</t>
    </r>
    <r>
      <rPr>
        <sz val="14"/>
        <rFont val="Times New Roman"/>
        <family val="1"/>
      </rPr>
      <t xml:space="preserve"> </t>
    </r>
    <r>
      <rPr>
        <sz val="14"/>
        <rFont val="新細明體"/>
        <family val="1"/>
      </rPr>
      <t xml:space="preserve">乘 </t>
    </r>
    <r>
      <rPr>
        <sz val="14"/>
        <rFont val="Times New Roman"/>
        <family val="1"/>
      </rPr>
      <t>0.2  C</t>
    </r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</si>
</sst>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 "/>
    <numFmt numFmtId="177" formatCode="0_ "/>
    <numFmt numFmtId="178" formatCode="m&quot;月&quot;d&quot;日&quot;"/>
  </numFmts>
  <fonts count="54">
    <font>
      <sz val="12"/>
      <name val="新細明體"/>
      <family val="1"/>
    </font>
    <font>
      <sz val="36"/>
      <name val="全真粗圓體"/>
      <family val="3"/>
    </font>
    <font>
      <sz val="9"/>
      <name val="新細明體"/>
      <family val="1"/>
    </font>
    <font>
      <sz val="24"/>
      <name val="新細明體"/>
      <family val="1"/>
    </font>
    <font>
      <sz val="12"/>
      <name val="Times New Roman"/>
      <family val="1"/>
    </font>
    <font>
      <sz val="14"/>
      <name val="新細明體"/>
      <family val="1"/>
    </font>
    <font>
      <sz val="14"/>
      <name val="Times New Roman"/>
      <family val="1"/>
    </font>
    <font>
      <sz val="14"/>
      <color indexed="10"/>
      <name val="新細明體"/>
      <family val="1"/>
    </font>
    <font>
      <sz val="9"/>
      <name val="細明體"/>
      <family val="3"/>
    </font>
    <font>
      <u val="single"/>
      <sz val="12"/>
      <color indexed="36"/>
      <name val="新細明體"/>
      <family val="1"/>
    </font>
    <font>
      <u val="single"/>
      <sz val="12"/>
      <color indexed="12"/>
      <name val="新細明體"/>
      <family val="1"/>
    </font>
    <font>
      <b/>
      <sz val="36"/>
      <name val="全真粗圓體"/>
      <family val="3"/>
    </font>
    <font>
      <sz val="16"/>
      <name val="新細明體"/>
      <family val="1"/>
    </font>
    <font>
      <b/>
      <sz val="22"/>
      <name val="全真隸書"/>
      <family val="3"/>
    </font>
    <font>
      <b/>
      <sz val="22"/>
      <name val="全真楷書"/>
      <family val="3"/>
    </font>
    <font>
      <sz val="22"/>
      <name val="全真隸書"/>
      <family val="3"/>
    </font>
    <font>
      <sz val="16"/>
      <name val="Times New Roman"/>
      <family val="1"/>
    </font>
    <font>
      <b/>
      <sz val="14"/>
      <name val="Times New Roman"/>
      <family val="1"/>
    </font>
    <font>
      <b/>
      <sz val="16"/>
      <name val="新細明體"/>
      <family val="1"/>
    </font>
    <font>
      <b/>
      <sz val="16"/>
      <name val="Times New Roman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10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1" fillId="0" borderId="1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 vertical="top"/>
    </xf>
    <xf numFmtId="0" fontId="1" fillId="0" borderId="11" xfId="0" applyFont="1" applyBorder="1" applyAlignment="1">
      <alignment horizontal="distributed" vertical="top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hidden="1"/>
    </xf>
    <xf numFmtId="0" fontId="6" fillId="0" borderId="13" xfId="0" applyFont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 vertical="center"/>
      <protection hidden="1"/>
    </xf>
    <xf numFmtId="0" fontId="6" fillId="0" borderId="15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hidden="1"/>
    </xf>
    <xf numFmtId="49" fontId="12" fillId="0" borderId="21" xfId="0" applyNumberFormat="1" applyFont="1" applyBorder="1" applyAlignment="1">
      <alignment horizontal="center"/>
    </xf>
    <xf numFmtId="49" fontId="12" fillId="0" borderId="14" xfId="0" applyNumberFormat="1" applyFont="1" applyBorder="1" applyAlignment="1">
      <alignment horizontal="center"/>
    </xf>
    <xf numFmtId="49" fontId="12" fillId="0" borderId="18" xfId="0" applyNumberFormat="1" applyFont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49" fontId="12" fillId="0" borderId="13" xfId="0" applyNumberFormat="1" applyFont="1" applyBorder="1" applyAlignment="1">
      <alignment horizontal="center"/>
    </xf>
    <xf numFmtId="0" fontId="12" fillId="0" borderId="14" xfId="0" applyFont="1" applyBorder="1" applyAlignment="1">
      <alignment horizontal="center" vertical="center"/>
    </xf>
    <xf numFmtId="49" fontId="12" fillId="0" borderId="22" xfId="0" applyNumberFormat="1" applyFont="1" applyFill="1" applyBorder="1" applyAlignment="1">
      <alignment/>
    </xf>
    <xf numFmtId="0" fontId="15" fillId="0" borderId="11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49" fontId="12" fillId="0" borderId="23" xfId="0" applyNumberFormat="1" applyFont="1" applyBorder="1" applyAlignment="1">
      <alignment horizontal="center"/>
    </xf>
    <xf numFmtId="49" fontId="12" fillId="0" borderId="24" xfId="0" applyNumberFormat="1" applyFont="1" applyBorder="1" applyAlignment="1">
      <alignment horizontal="center"/>
    </xf>
    <xf numFmtId="49" fontId="12" fillId="0" borderId="22" xfId="0" applyNumberFormat="1" applyFont="1" applyBorder="1" applyAlignment="1">
      <alignment horizontal="center"/>
    </xf>
    <xf numFmtId="49" fontId="12" fillId="0" borderId="25" xfId="0" applyNumberFormat="1" applyFont="1" applyBorder="1" applyAlignment="1">
      <alignment horizontal="center"/>
    </xf>
    <xf numFmtId="49" fontId="12" fillId="0" borderId="26" xfId="0" applyNumberFormat="1" applyFont="1" applyBorder="1" applyAlignment="1">
      <alignment horizontal="center"/>
    </xf>
    <xf numFmtId="0" fontId="12" fillId="0" borderId="24" xfId="0" applyFont="1" applyBorder="1" applyAlignment="1">
      <alignment horizontal="center"/>
    </xf>
    <xf numFmtId="0" fontId="12" fillId="0" borderId="22" xfId="0" applyFont="1" applyFill="1" applyBorder="1" applyAlignment="1">
      <alignment/>
    </xf>
    <xf numFmtId="0" fontId="6" fillId="0" borderId="27" xfId="0" applyFont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176" fontId="6" fillId="0" borderId="32" xfId="0" applyNumberFormat="1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locked="0"/>
    </xf>
    <xf numFmtId="176" fontId="6" fillId="0" borderId="33" xfId="0" applyNumberFormat="1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/>
      <protection locked="0"/>
    </xf>
    <xf numFmtId="176" fontId="6" fillId="0" borderId="34" xfId="0" applyNumberFormat="1" applyFont="1" applyBorder="1" applyAlignment="1" applyProtection="1">
      <alignment horizontal="center" vertical="center"/>
      <protection hidden="1"/>
    </xf>
    <xf numFmtId="0" fontId="6" fillId="0" borderId="19" xfId="0" applyFont="1" applyBorder="1" applyAlignment="1" applyProtection="1">
      <alignment horizontal="center" vertical="center"/>
      <protection locked="0"/>
    </xf>
    <xf numFmtId="176" fontId="6" fillId="0" borderId="35" xfId="0" applyNumberFormat="1" applyFont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locked="0"/>
    </xf>
    <xf numFmtId="176" fontId="6" fillId="0" borderId="36" xfId="0" applyNumberFormat="1" applyFont="1" applyBorder="1" applyAlignment="1" applyProtection="1">
      <alignment horizontal="center" vertical="center"/>
      <protection hidden="1"/>
    </xf>
    <xf numFmtId="176" fontId="6" fillId="0" borderId="23" xfId="0" applyNumberFormat="1" applyFont="1" applyBorder="1" applyAlignment="1" applyProtection="1">
      <alignment horizontal="center" vertical="center"/>
      <protection hidden="1"/>
    </xf>
    <xf numFmtId="176" fontId="6" fillId="0" borderId="24" xfId="0" applyNumberFormat="1" applyFont="1" applyBorder="1" applyAlignment="1" applyProtection="1">
      <alignment horizontal="center" vertical="center"/>
      <protection hidden="1"/>
    </xf>
    <xf numFmtId="176" fontId="6" fillId="0" borderId="22" xfId="0" applyNumberFormat="1" applyFont="1" applyBorder="1" applyAlignment="1" applyProtection="1">
      <alignment horizontal="center" vertical="center"/>
      <protection hidden="1"/>
    </xf>
    <xf numFmtId="176" fontId="6" fillId="0" borderId="25" xfId="0" applyNumberFormat="1" applyFont="1" applyBorder="1" applyAlignment="1" applyProtection="1">
      <alignment horizontal="center" vertical="center"/>
      <protection hidden="1"/>
    </xf>
    <xf numFmtId="176" fontId="6" fillId="0" borderId="26" xfId="0" applyNumberFormat="1" applyFont="1" applyBorder="1" applyAlignment="1" applyProtection="1">
      <alignment horizontal="center" vertical="center"/>
      <protection hidden="1"/>
    </xf>
    <xf numFmtId="0" fontId="7" fillId="0" borderId="37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7" fillId="0" borderId="39" xfId="0" applyFont="1" applyBorder="1" applyAlignment="1" applyProtection="1">
      <alignment horizontal="center" vertical="center"/>
      <protection hidden="1"/>
    </xf>
    <xf numFmtId="0" fontId="7" fillId="0" borderId="40" xfId="0" applyFont="1" applyBorder="1" applyAlignment="1" applyProtection="1">
      <alignment horizontal="center" vertical="center"/>
      <protection hidden="1"/>
    </xf>
    <xf numFmtId="0" fontId="7" fillId="0" borderId="41" xfId="0" applyFont="1" applyBorder="1" applyAlignment="1" applyProtection="1">
      <alignment horizontal="center" vertical="center"/>
      <protection hidden="1"/>
    </xf>
    <xf numFmtId="0" fontId="4" fillId="0" borderId="42" xfId="0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4" xfId="0" applyFont="1" applyBorder="1" applyAlignment="1">
      <alignment/>
    </xf>
    <xf numFmtId="177" fontId="17" fillId="0" borderId="45" xfId="0" applyNumberFormat="1" applyFont="1" applyBorder="1" applyAlignment="1" applyProtection="1">
      <alignment horizontal="center" vertical="center"/>
      <protection/>
    </xf>
    <xf numFmtId="177" fontId="17" fillId="0" borderId="46" xfId="0" applyNumberFormat="1" applyFont="1" applyBorder="1" applyAlignment="1" applyProtection="1">
      <alignment horizontal="center" vertical="center"/>
      <protection/>
    </xf>
    <xf numFmtId="177" fontId="17" fillId="0" borderId="47" xfId="0" applyNumberFormat="1" applyFont="1" applyBorder="1" applyAlignment="1" applyProtection="1">
      <alignment horizontal="center" vertical="center"/>
      <protection/>
    </xf>
    <xf numFmtId="177" fontId="17" fillId="0" borderId="48" xfId="0" applyNumberFormat="1" applyFont="1" applyBorder="1" applyAlignment="1" applyProtection="1">
      <alignment horizontal="center" vertical="center"/>
      <protection/>
    </xf>
    <xf numFmtId="177" fontId="17" fillId="0" borderId="49" xfId="0" applyNumberFormat="1" applyFont="1" applyBorder="1" applyAlignment="1" applyProtection="1">
      <alignment horizontal="center" vertical="center"/>
      <protection/>
    </xf>
    <xf numFmtId="0" fontId="18" fillId="0" borderId="48" xfId="0" applyFont="1" applyBorder="1" applyAlignment="1">
      <alignment horizontal="center" vertical="distributed" wrapText="1"/>
    </xf>
    <xf numFmtId="0" fontId="19" fillId="0" borderId="46" xfId="0" applyFont="1" applyBorder="1" applyAlignment="1">
      <alignment horizontal="center" vertical="distributed" wrapText="1"/>
    </xf>
    <xf numFmtId="0" fontId="19" fillId="0" borderId="49" xfId="0" applyFont="1" applyBorder="1" applyAlignment="1">
      <alignment horizontal="center" vertical="distributed" wrapText="1"/>
    </xf>
    <xf numFmtId="0" fontId="14" fillId="0" borderId="0" xfId="0" applyFont="1" applyBorder="1" applyAlignment="1" applyProtection="1">
      <alignment horizontal="left" vertical="center"/>
      <protection locked="0"/>
    </xf>
    <xf numFmtId="0" fontId="13" fillId="0" borderId="1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>
      <alignment horizontal="left" vertical="center"/>
      <protection locked="0"/>
    </xf>
    <xf numFmtId="0" fontId="6" fillId="0" borderId="2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6" fillId="0" borderId="33" xfId="0" applyFont="1" applyBorder="1" applyAlignment="1">
      <alignment horizontal="distributed" vertical="center"/>
    </xf>
    <xf numFmtId="0" fontId="5" fillId="0" borderId="19" xfId="0" applyFont="1" applyBorder="1" applyAlignment="1">
      <alignment horizontal="center" vertical="distributed" wrapText="1"/>
    </xf>
    <xf numFmtId="0" fontId="6" fillId="0" borderId="16" xfId="0" applyFont="1" applyBorder="1" applyAlignment="1">
      <alignment horizontal="center" vertical="distributed" wrapText="1"/>
    </xf>
    <xf numFmtId="0" fontId="6" fillId="0" borderId="17" xfId="0" applyFont="1" applyBorder="1" applyAlignment="1">
      <alignment horizontal="center" vertical="distributed" wrapText="1"/>
    </xf>
    <xf numFmtId="0" fontId="11" fillId="0" borderId="50" xfId="0" applyFont="1" applyBorder="1" applyAlignment="1">
      <alignment horizontal="distributed" vertical="center"/>
    </xf>
    <xf numFmtId="0" fontId="11" fillId="0" borderId="51" xfId="0" applyFont="1" applyBorder="1" applyAlignment="1">
      <alignment horizontal="distributed" vertical="center"/>
    </xf>
    <xf numFmtId="0" fontId="11" fillId="0" borderId="52" xfId="0" applyFont="1" applyBorder="1" applyAlignment="1">
      <alignment horizontal="distributed" vertical="center"/>
    </xf>
    <xf numFmtId="0" fontId="5" fillId="0" borderId="16" xfId="0" applyFont="1" applyBorder="1" applyAlignment="1">
      <alignment horizontal="distributed" vertical="center"/>
    </xf>
    <xf numFmtId="0" fontId="6" fillId="0" borderId="14" xfId="0" applyFont="1" applyBorder="1" applyAlignment="1">
      <alignment horizontal="distributed" vertical="center"/>
    </xf>
    <xf numFmtId="0" fontId="12" fillId="0" borderId="53" xfId="0" applyFont="1" applyBorder="1" applyAlignment="1">
      <alignment horizontal="center" vertical="distributed" textRotation="255" wrapText="1"/>
    </xf>
    <xf numFmtId="0" fontId="16" fillId="0" borderId="54" xfId="0" applyFont="1" applyBorder="1" applyAlignment="1">
      <alignment horizontal="center" vertical="distributed" textRotation="255" wrapText="1"/>
    </xf>
    <xf numFmtId="0" fontId="16" fillId="0" borderId="55" xfId="0" applyFont="1" applyBorder="1" applyAlignment="1">
      <alignment horizontal="center" vertical="distributed" textRotation="255" wrapText="1"/>
    </xf>
    <xf numFmtId="0" fontId="5" fillId="0" borderId="19" xfId="0" applyFont="1" applyBorder="1" applyAlignment="1">
      <alignment horizontal="distributed" vertical="center"/>
    </xf>
    <xf numFmtId="0" fontId="6" fillId="0" borderId="15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12" fillId="0" borderId="15" xfId="0" applyFont="1" applyBorder="1" applyAlignment="1">
      <alignment horizontal="distributed" vertical="center" wrapText="1"/>
    </xf>
    <xf numFmtId="0" fontId="16" fillId="0" borderId="14" xfId="0" applyFont="1" applyBorder="1" applyAlignment="1">
      <alignment horizontal="distributed" vertical="center" wrapText="1"/>
    </xf>
    <xf numFmtId="0" fontId="16" fillId="0" borderId="13" xfId="0" applyFont="1" applyBorder="1" applyAlignment="1">
      <alignment horizontal="distributed" vertical="center" wrapText="1"/>
    </xf>
    <xf numFmtId="0" fontId="5" fillId="0" borderId="24" xfId="0" applyFont="1" applyBorder="1" applyAlignment="1">
      <alignment horizontal="center" vertical="distributed" wrapText="1"/>
    </xf>
    <xf numFmtId="0" fontId="6" fillId="0" borderId="26" xfId="0" applyFont="1" applyBorder="1" applyAlignment="1">
      <alignment horizontal="center" vertical="distributed" wrapText="1"/>
    </xf>
    <xf numFmtId="0" fontId="5" fillId="0" borderId="33" xfId="0" applyFont="1" applyBorder="1" applyAlignment="1">
      <alignment horizontal="center" vertical="distributed" wrapText="1"/>
    </xf>
    <xf numFmtId="0" fontId="6" fillId="0" borderId="36" xfId="0" applyFont="1" applyBorder="1" applyAlignment="1">
      <alignment horizontal="center" vertical="distributed" wrapText="1"/>
    </xf>
    <xf numFmtId="0" fontId="12" fillId="0" borderId="25" xfId="0" applyFont="1" applyBorder="1" applyAlignment="1">
      <alignment horizontal="distributed" vertical="center" wrapText="1"/>
    </xf>
    <xf numFmtId="0" fontId="16" fillId="0" borderId="24" xfId="0" applyFont="1" applyBorder="1" applyAlignment="1">
      <alignment horizontal="distributed" vertical="center" wrapText="1"/>
    </xf>
    <xf numFmtId="0" fontId="16" fillId="0" borderId="26" xfId="0" applyFont="1" applyBorder="1" applyAlignment="1">
      <alignment horizontal="distributed" vertical="center" wrapText="1"/>
    </xf>
    <xf numFmtId="0" fontId="5" fillId="0" borderId="40" xfId="0" applyFont="1" applyBorder="1" applyAlignment="1">
      <alignment horizontal="distributed" wrapText="1"/>
    </xf>
    <xf numFmtId="0" fontId="6" fillId="0" borderId="38" xfId="0" applyFont="1" applyBorder="1" applyAlignment="1">
      <alignment horizontal="distributed" wrapText="1"/>
    </xf>
    <xf numFmtId="0" fontId="6" fillId="0" borderId="41" xfId="0" applyFont="1" applyBorder="1" applyAlignment="1">
      <alignment horizontal="distributed" wrapText="1"/>
    </xf>
    <xf numFmtId="0" fontId="5" fillId="0" borderId="14" xfId="0" applyFont="1" applyBorder="1" applyAlignment="1">
      <alignment horizontal="center" vertical="distributed" wrapText="1"/>
    </xf>
    <xf numFmtId="0" fontId="6" fillId="0" borderId="13" xfId="0" applyFont="1" applyBorder="1" applyAlignment="1">
      <alignment horizontal="center" vertical="distributed" wrapText="1"/>
    </xf>
    <xf numFmtId="0" fontId="5" fillId="0" borderId="35" xfId="0" applyFont="1" applyBorder="1" applyAlignment="1">
      <alignment horizontal="center" vertical="distributed" wrapText="1"/>
    </xf>
    <xf numFmtId="0" fontId="6" fillId="0" borderId="33" xfId="0" applyFont="1" applyBorder="1" applyAlignment="1">
      <alignment horizontal="center" vertical="distributed" wrapText="1"/>
    </xf>
    <xf numFmtId="0" fontId="5" fillId="0" borderId="28" xfId="0" applyFont="1" applyBorder="1" applyAlignment="1">
      <alignment horizontal="distributed" vertical="center"/>
    </xf>
    <xf numFmtId="0" fontId="6" fillId="0" borderId="24" xfId="0" applyFont="1" applyBorder="1" applyAlignment="1">
      <alignment horizontal="distributed" vertical="center"/>
    </xf>
    <xf numFmtId="0" fontId="6" fillId="0" borderId="14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17"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7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rgb="FFFF0000"/>
      </font>
      <border/>
    </dxf>
    <dxf>
      <font>
        <color rgb="FF0000FF"/>
      </font>
      <border/>
    </dxf>
    <dxf>
      <font>
        <color rgb="FF008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Y53"/>
  <sheetViews>
    <sheetView tabSelected="1" view="pageBreakPreview" zoomScale="80" zoomScaleNormal="80" zoomScaleSheetLayoutView="8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W9" sqref="W9"/>
    </sheetView>
  </sheetViews>
  <sheetFormatPr defaultColWidth="9.00390625" defaultRowHeight="16.5"/>
  <cols>
    <col min="1" max="1" width="5.625" style="0" customWidth="1"/>
    <col min="2" max="3" width="15.75390625" style="6" customWidth="1"/>
    <col min="4" max="15" width="5.75390625" style="6" customWidth="1"/>
    <col min="16" max="16" width="6.125" style="6" customWidth="1"/>
    <col min="17" max="20" width="5.75390625" style="6" customWidth="1"/>
    <col min="21" max="21" width="6.125" style="6" customWidth="1"/>
    <col min="22" max="22" width="5.625" style="6" customWidth="1"/>
    <col min="23" max="23" width="6.125" style="6" customWidth="1"/>
    <col min="24" max="24" width="6.625" style="6" customWidth="1"/>
    <col min="25" max="25" width="15.625" style="6" customWidth="1"/>
  </cols>
  <sheetData>
    <row r="1" spans="1:25" ht="59.25" customHeight="1">
      <c r="A1" s="89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1"/>
    </row>
    <row r="2" spans="1:25" ht="23.2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3"/>
    </row>
    <row r="3" spans="1:25" s="4" customFormat="1" ht="33">
      <c r="A3" s="77" t="s">
        <v>19</v>
      </c>
      <c r="B3" s="78"/>
      <c r="C3" s="78"/>
      <c r="D3" s="79" t="s">
        <v>15</v>
      </c>
      <c r="E3" s="79"/>
      <c r="F3" s="80"/>
      <c r="G3" s="80"/>
      <c r="H3" s="80"/>
      <c r="I3" s="80"/>
      <c r="J3" s="32" t="s">
        <v>0</v>
      </c>
      <c r="K3" s="32"/>
      <c r="L3" s="80"/>
      <c r="M3" s="80"/>
      <c r="N3" s="80"/>
      <c r="O3" s="80"/>
      <c r="P3" s="80"/>
      <c r="Q3" s="80"/>
      <c r="R3" s="80"/>
      <c r="S3" s="76" t="s">
        <v>1</v>
      </c>
      <c r="T3" s="76"/>
      <c r="U3" s="76"/>
      <c r="V3" s="76"/>
      <c r="W3" s="76"/>
      <c r="X3" s="76"/>
      <c r="Y3" s="31" t="s">
        <v>2</v>
      </c>
    </row>
    <row r="4" spans="1:25" ht="24" customHeight="1" thickBot="1">
      <c r="A4" s="65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7"/>
    </row>
    <row r="5" spans="1:25" ht="24" customHeight="1">
      <c r="A5" s="94" t="s">
        <v>16</v>
      </c>
      <c r="B5" s="101" t="s">
        <v>17</v>
      </c>
      <c r="C5" s="108" t="s">
        <v>3</v>
      </c>
      <c r="D5" s="97" t="s">
        <v>4</v>
      </c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9"/>
      <c r="V5" s="86" t="s">
        <v>10</v>
      </c>
      <c r="W5" s="116" t="s">
        <v>21</v>
      </c>
      <c r="X5" s="73" t="s">
        <v>18</v>
      </c>
      <c r="Y5" s="111" t="s">
        <v>5</v>
      </c>
    </row>
    <row r="6" spans="1:25" ht="24" customHeight="1">
      <c r="A6" s="95"/>
      <c r="B6" s="102"/>
      <c r="C6" s="109"/>
      <c r="D6" s="83" t="s">
        <v>6</v>
      </c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5"/>
      <c r="Q6" s="118" t="s">
        <v>7</v>
      </c>
      <c r="R6" s="84"/>
      <c r="S6" s="84"/>
      <c r="T6" s="84"/>
      <c r="U6" s="119"/>
      <c r="V6" s="87"/>
      <c r="W6" s="117"/>
      <c r="X6" s="74"/>
      <c r="Y6" s="112"/>
    </row>
    <row r="7" spans="1:25" ht="24" customHeight="1">
      <c r="A7" s="95"/>
      <c r="B7" s="102"/>
      <c r="C7" s="109"/>
      <c r="D7" s="92" t="s">
        <v>8</v>
      </c>
      <c r="E7" s="93"/>
      <c r="F7" s="100" t="s">
        <v>9</v>
      </c>
      <c r="G7" s="84"/>
      <c r="H7" s="84"/>
      <c r="I7" s="84"/>
      <c r="J7" s="84"/>
      <c r="K7" s="84"/>
      <c r="L7" s="84"/>
      <c r="M7" s="84"/>
      <c r="N7" s="114" t="s">
        <v>11</v>
      </c>
      <c r="O7" s="114" t="s">
        <v>12</v>
      </c>
      <c r="P7" s="106" t="s">
        <v>20</v>
      </c>
      <c r="Q7" s="81">
        <v>1</v>
      </c>
      <c r="R7" s="120">
        <v>2</v>
      </c>
      <c r="S7" s="114" t="s">
        <v>11</v>
      </c>
      <c r="T7" s="114" t="s">
        <v>12</v>
      </c>
      <c r="U7" s="104" t="s">
        <v>13</v>
      </c>
      <c r="V7" s="87"/>
      <c r="W7" s="117"/>
      <c r="X7" s="74"/>
      <c r="Y7" s="112"/>
    </row>
    <row r="8" spans="1:25" ht="100.5" customHeight="1" thickBot="1">
      <c r="A8" s="96"/>
      <c r="B8" s="103"/>
      <c r="C8" s="110"/>
      <c r="D8" s="7">
        <v>1</v>
      </c>
      <c r="E8" s="8">
        <v>2</v>
      </c>
      <c r="F8" s="8">
        <v>3</v>
      </c>
      <c r="G8" s="8">
        <v>4</v>
      </c>
      <c r="H8" s="8">
        <v>5</v>
      </c>
      <c r="I8" s="8">
        <v>6</v>
      </c>
      <c r="J8" s="8">
        <v>7</v>
      </c>
      <c r="K8" s="8">
        <v>8</v>
      </c>
      <c r="L8" s="8">
        <v>9</v>
      </c>
      <c r="M8" s="8">
        <v>10</v>
      </c>
      <c r="N8" s="115"/>
      <c r="O8" s="115"/>
      <c r="P8" s="107"/>
      <c r="Q8" s="82"/>
      <c r="R8" s="121"/>
      <c r="S8" s="115"/>
      <c r="T8" s="115"/>
      <c r="U8" s="105"/>
      <c r="V8" s="88"/>
      <c r="W8" s="107"/>
      <c r="X8" s="75"/>
      <c r="Y8" s="113"/>
    </row>
    <row r="9" spans="1:25" s="5" customFormat="1" ht="25.5" customHeight="1">
      <c r="A9" s="21">
        <v>1</v>
      </c>
      <c r="B9" s="24"/>
      <c r="C9" s="33"/>
      <c r="D9" s="45"/>
      <c r="E9" s="22"/>
      <c r="F9" s="22"/>
      <c r="G9" s="22"/>
      <c r="H9" s="22"/>
      <c r="I9" s="22"/>
      <c r="J9" s="22"/>
      <c r="K9" s="22"/>
      <c r="L9" s="22"/>
      <c r="M9" s="22"/>
      <c r="N9" s="23">
        <f aca="true" t="shared" si="0" ref="N9:N40">IF(COUNT(D9:M9)=0,"",SUM(D9:M9))</f>
      </c>
      <c r="O9" s="23">
        <f aca="true" t="shared" si="1" ref="O9:O40">IF((COUNT(D9:M9))=0,"",N9/(COUNT(D9:M9)))</f>
      </c>
      <c r="P9" s="46">
        <f>IF((COUNT(D9:M9))=0,"",O9*0.5)</f>
      </c>
      <c r="Q9" s="40"/>
      <c r="R9" s="22"/>
      <c r="S9" s="23">
        <f aca="true" t="shared" si="2" ref="S9:S40">IF(COUNT(Q9:R9)=0,"",SUM(Q9:R9))</f>
      </c>
      <c r="T9" s="23">
        <f aca="true" t="shared" si="3" ref="T9:T40">IF((COUNT(Q9:R9))=0,"",S9/(COUNT(Q9:R9)))</f>
      </c>
      <c r="U9" s="55">
        <f aca="true" t="shared" si="4" ref="U9:U40">IF((COUNT(Q9:R9))=0,"",T9*0.3)</f>
      </c>
      <c r="V9" s="45"/>
      <c r="W9" s="46">
        <f>IF((COUNT(V9:V9))=0,"",V9*0.2)</f>
      </c>
      <c r="X9" s="68">
        <f aca="true" t="shared" si="5" ref="X9:X40">IF(COUNT(P9,U9,W9)=0,"",SUM(P9,U9,W9))</f>
      </c>
      <c r="Y9" s="60">
        <f aca="true" t="shared" si="6" ref="Y9:Y40">IF(X9&lt;59.5,"不及格","")</f>
      </c>
    </row>
    <row r="10" spans="1:25" s="5" customFormat="1" ht="25.5" customHeight="1">
      <c r="A10" s="16">
        <v>2</v>
      </c>
      <c r="B10" s="25"/>
      <c r="C10" s="34"/>
      <c r="D10" s="47"/>
      <c r="E10" s="9"/>
      <c r="F10" s="9"/>
      <c r="G10" s="9"/>
      <c r="H10" s="9"/>
      <c r="I10" s="9"/>
      <c r="J10" s="9"/>
      <c r="K10" s="9"/>
      <c r="L10" s="9"/>
      <c r="M10" s="9"/>
      <c r="N10" s="10">
        <f t="shared" si="0"/>
      </c>
      <c r="O10" s="10">
        <f t="shared" si="1"/>
      </c>
      <c r="P10" s="48">
        <f aca="true" t="shared" si="7" ref="P10:P53">IF((COUNT(D10:M10))=0,"",O10*0.5)</f>
      </c>
      <c r="Q10" s="41"/>
      <c r="R10" s="9"/>
      <c r="S10" s="10">
        <f t="shared" si="2"/>
      </c>
      <c r="T10" s="10">
        <f t="shared" si="3"/>
      </c>
      <c r="U10" s="56">
        <f t="shared" si="4"/>
      </c>
      <c r="V10" s="47"/>
      <c r="W10" s="48">
        <f aca="true" t="shared" si="8" ref="W10:W53">IF((COUNT(V10:V10))=0,"",V10*0.2)</f>
      </c>
      <c r="X10" s="69">
        <f t="shared" si="5"/>
      </c>
      <c r="Y10" s="61">
        <f t="shared" si="6"/>
      </c>
    </row>
    <row r="11" spans="1:25" s="5" customFormat="1" ht="25.5" customHeight="1">
      <c r="A11" s="16">
        <v>3</v>
      </c>
      <c r="B11" s="25"/>
      <c r="C11" s="34"/>
      <c r="D11" s="47"/>
      <c r="E11" s="9"/>
      <c r="F11" s="9"/>
      <c r="G11" s="9"/>
      <c r="H11" s="9"/>
      <c r="I11" s="9"/>
      <c r="J11" s="9"/>
      <c r="K11" s="9"/>
      <c r="L11" s="9"/>
      <c r="M11" s="9"/>
      <c r="N11" s="10">
        <f t="shared" si="0"/>
      </c>
      <c r="O11" s="10">
        <f t="shared" si="1"/>
      </c>
      <c r="P11" s="48">
        <f t="shared" si="7"/>
      </c>
      <c r="Q11" s="41"/>
      <c r="R11" s="9"/>
      <c r="S11" s="10">
        <f t="shared" si="2"/>
      </c>
      <c r="T11" s="10">
        <f t="shared" si="3"/>
      </c>
      <c r="U11" s="56">
        <f t="shared" si="4"/>
      </c>
      <c r="V11" s="47"/>
      <c r="W11" s="48">
        <f t="shared" si="8"/>
      </c>
      <c r="X11" s="69">
        <f t="shared" si="5"/>
      </c>
      <c r="Y11" s="61">
        <f t="shared" si="6"/>
      </c>
    </row>
    <row r="12" spans="1:25" s="5" customFormat="1" ht="25.5" customHeight="1">
      <c r="A12" s="16">
        <v>4</v>
      </c>
      <c r="B12" s="25"/>
      <c r="C12" s="34"/>
      <c r="D12" s="47"/>
      <c r="E12" s="9"/>
      <c r="F12" s="9"/>
      <c r="G12" s="9"/>
      <c r="H12" s="9"/>
      <c r="I12" s="9"/>
      <c r="J12" s="9"/>
      <c r="K12" s="9"/>
      <c r="L12" s="9"/>
      <c r="M12" s="9"/>
      <c r="N12" s="10">
        <f t="shared" si="0"/>
      </c>
      <c r="O12" s="10">
        <f t="shared" si="1"/>
      </c>
      <c r="P12" s="48">
        <f t="shared" si="7"/>
      </c>
      <c r="Q12" s="41"/>
      <c r="R12" s="9"/>
      <c r="S12" s="10">
        <f t="shared" si="2"/>
      </c>
      <c r="T12" s="10">
        <f t="shared" si="3"/>
      </c>
      <c r="U12" s="56">
        <f t="shared" si="4"/>
      </c>
      <c r="V12" s="47"/>
      <c r="W12" s="48">
        <f t="shared" si="8"/>
      </c>
      <c r="X12" s="69">
        <f t="shared" si="5"/>
      </c>
      <c r="Y12" s="61">
        <f t="shared" si="6"/>
      </c>
    </row>
    <row r="13" spans="1:25" s="15" customFormat="1" ht="25.5" customHeight="1" thickBot="1">
      <c r="A13" s="17">
        <v>5</v>
      </c>
      <c r="B13" s="26"/>
      <c r="C13" s="35"/>
      <c r="D13" s="49"/>
      <c r="E13" s="18"/>
      <c r="F13" s="18"/>
      <c r="G13" s="18"/>
      <c r="H13" s="18"/>
      <c r="I13" s="18"/>
      <c r="J13" s="18"/>
      <c r="K13" s="18"/>
      <c r="L13" s="18"/>
      <c r="M13" s="18"/>
      <c r="N13" s="19">
        <f t="shared" si="0"/>
      </c>
      <c r="O13" s="19">
        <f t="shared" si="1"/>
      </c>
      <c r="P13" s="50">
        <f t="shared" si="7"/>
      </c>
      <c r="Q13" s="42"/>
      <c r="R13" s="18"/>
      <c r="S13" s="19">
        <f t="shared" si="2"/>
      </c>
      <c r="T13" s="19">
        <f t="shared" si="3"/>
      </c>
      <c r="U13" s="57">
        <f t="shared" si="4"/>
      </c>
      <c r="V13" s="49"/>
      <c r="W13" s="50">
        <f t="shared" si="8"/>
      </c>
      <c r="X13" s="70">
        <f t="shared" si="5"/>
      </c>
      <c r="Y13" s="62">
        <f t="shared" si="6"/>
      </c>
    </row>
    <row r="14" spans="1:25" s="5" customFormat="1" ht="25.5" customHeight="1">
      <c r="A14" s="20">
        <v>6</v>
      </c>
      <c r="B14" s="27"/>
      <c r="C14" s="36"/>
      <c r="D14" s="51"/>
      <c r="E14" s="13"/>
      <c r="F14" s="13"/>
      <c r="G14" s="13"/>
      <c r="H14" s="13"/>
      <c r="I14" s="13"/>
      <c r="J14" s="13"/>
      <c r="K14" s="13"/>
      <c r="L14" s="13"/>
      <c r="M14" s="13"/>
      <c r="N14" s="14">
        <f t="shared" si="0"/>
      </c>
      <c r="O14" s="14">
        <f t="shared" si="1"/>
      </c>
      <c r="P14" s="52">
        <f t="shared" si="7"/>
      </c>
      <c r="Q14" s="43"/>
      <c r="R14" s="13"/>
      <c r="S14" s="14">
        <f t="shared" si="2"/>
      </c>
      <c r="T14" s="14">
        <f t="shared" si="3"/>
      </c>
      <c r="U14" s="58">
        <f t="shared" si="4"/>
      </c>
      <c r="V14" s="51"/>
      <c r="W14" s="52">
        <f t="shared" si="8"/>
      </c>
      <c r="X14" s="71">
        <f t="shared" si="5"/>
      </c>
      <c r="Y14" s="63">
        <f t="shared" si="6"/>
      </c>
    </row>
    <row r="15" spans="1:25" s="5" customFormat="1" ht="25.5" customHeight="1">
      <c r="A15" s="16">
        <v>7</v>
      </c>
      <c r="B15" s="25"/>
      <c r="C15" s="34"/>
      <c r="D15" s="47"/>
      <c r="E15" s="9"/>
      <c r="F15" s="9"/>
      <c r="G15" s="9"/>
      <c r="H15" s="9"/>
      <c r="I15" s="9"/>
      <c r="J15" s="9"/>
      <c r="K15" s="9"/>
      <c r="L15" s="9"/>
      <c r="M15" s="9"/>
      <c r="N15" s="10">
        <f t="shared" si="0"/>
      </c>
      <c r="O15" s="10">
        <f t="shared" si="1"/>
      </c>
      <c r="P15" s="48">
        <f t="shared" si="7"/>
      </c>
      <c r="Q15" s="41"/>
      <c r="R15" s="9"/>
      <c r="S15" s="10">
        <f t="shared" si="2"/>
      </c>
      <c r="T15" s="10">
        <f t="shared" si="3"/>
      </c>
      <c r="U15" s="56">
        <f t="shared" si="4"/>
      </c>
      <c r="V15" s="47"/>
      <c r="W15" s="48">
        <f t="shared" si="8"/>
      </c>
      <c r="X15" s="69">
        <f t="shared" si="5"/>
      </c>
      <c r="Y15" s="61">
        <f t="shared" si="6"/>
      </c>
    </row>
    <row r="16" spans="1:25" s="5" customFormat="1" ht="25.5" customHeight="1">
      <c r="A16" s="16">
        <v>8</v>
      </c>
      <c r="B16" s="25"/>
      <c r="C16" s="34"/>
      <c r="D16" s="47"/>
      <c r="E16" s="9"/>
      <c r="F16" s="9"/>
      <c r="G16" s="9"/>
      <c r="H16" s="9"/>
      <c r="I16" s="9"/>
      <c r="J16" s="9"/>
      <c r="K16" s="9"/>
      <c r="L16" s="9"/>
      <c r="M16" s="9"/>
      <c r="N16" s="10">
        <f t="shared" si="0"/>
      </c>
      <c r="O16" s="10">
        <f t="shared" si="1"/>
      </c>
      <c r="P16" s="48">
        <f t="shared" si="7"/>
      </c>
      <c r="Q16" s="41"/>
      <c r="R16" s="9"/>
      <c r="S16" s="10">
        <f t="shared" si="2"/>
      </c>
      <c r="T16" s="10">
        <f t="shared" si="3"/>
      </c>
      <c r="U16" s="56">
        <f t="shared" si="4"/>
      </c>
      <c r="V16" s="47"/>
      <c r="W16" s="48">
        <f t="shared" si="8"/>
      </c>
      <c r="X16" s="69">
        <f t="shared" si="5"/>
      </c>
      <c r="Y16" s="61">
        <f t="shared" si="6"/>
      </c>
    </row>
    <row r="17" spans="1:25" s="5" customFormat="1" ht="25.5" customHeight="1">
      <c r="A17" s="16">
        <v>9</v>
      </c>
      <c r="B17" s="25"/>
      <c r="C17" s="34"/>
      <c r="D17" s="47"/>
      <c r="E17" s="9"/>
      <c r="F17" s="9"/>
      <c r="G17" s="9"/>
      <c r="H17" s="9"/>
      <c r="I17" s="9"/>
      <c r="J17" s="9"/>
      <c r="K17" s="9"/>
      <c r="L17" s="9"/>
      <c r="M17" s="9"/>
      <c r="N17" s="10">
        <f t="shared" si="0"/>
      </c>
      <c r="O17" s="10">
        <f t="shared" si="1"/>
      </c>
      <c r="P17" s="48">
        <f t="shared" si="7"/>
      </c>
      <c r="Q17" s="41"/>
      <c r="R17" s="9"/>
      <c r="S17" s="10">
        <f t="shared" si="2"/>
      </c>
      <c r="T17" s="10">
        <f t="shared" si="3"/>
      </c>
      <c r="U17" s="56">
        <f t="shared" si="4"/>
      </c>
      <c r="V17" s="47"/>
      <c r="W17" s="48">
        <f t="shared" si="8"/>
      </c>
      <c r="X17" s="69">
        <f t="shared" si="5"/>
      </c>
      <c r="Y17" s="61">
        <f t="shared" si="6"/>
      </c>
    </row>
    <row r="18" spans="1:25" s="15" customFormat="1" ht="25.5" customHeight="1" thickBot="1">
      <c r="A18" s="16">
        <v>10</v>
      </c>
      <c r="B18" s="28"/>
      <c r="C18" s="37"/>
      <c r="D18" s="53"/>
      <c r="E18" s="11"/>
      <c r="F18" s="11"/>
      <c r="G18" s="11"/>
      <c r="H18" s="11"/>
      <c r="I18" s="11"/>
      <c r="J18" s="11"/>
      <c r="K18" s="11"/>
      <c r="L18" s="11"/>
      <c r="M18" s="11"/>
      <c r="N18" s="12">
        <f t="shared" si="0"/>
      </c>
      <c r="O18" s="12">
        <f t="shared" si="1"/>
      </c>
      <c r="P18" s="54">
        <f t="shared" si="7"/>
      </c>
      <c r="Q18" s="44"/>
      <c r="R18" s="11"/>
      <c r="S18" s="12">
        <f t="shared" si="2"/>
      </c>
      <c r="T18" s="12">
        <f t="shared" si="3"/>
      </c>
      <c r="U18" s="59">
        <f t="shared" si="4"/>
      </c>
      <c r="V18" s="53"/>
      <c r="W18" s="54">
        <f t="shared" si="8"/>
      </c>
      <c r="X18" s="72">
        <f t="shared" si="5"/>
      </c>
      <c r="Y18" s="64">
        <f t="shared" si="6"/>
      </c>
    </row>
    <row r="19" spans="1:25" s="5" customFormat="1" ht="25.5" customHeight="1">
      <c r="A19" s="16">
        <v>11</v>
      </c>
      <c r="B19" s="24"/>
      <c r="C19" s="33"/>
      <c r="D19" s="45"/>
      <c r="E19" s="22"/>
      <c r="F19" s="22"/>
      <c r="G19" s="22"/>
      <c r="H19" s="22"/>
      <c r="I19" s="22"/>
      <c r="J19" s="22"/>
      <c r="K19" s="22"/>
      <c r="L19" s="22"/>
      <c r="M19" s="22"/>
      <c r="N19" s="23">
        <f t="shared" si="0"/>
      </c>
      <c r="O19" s="23">
        <f t="shared" si="1"/>
      </c>
      <c r="P19" s="46">
        <f t="shared" si="7"/>
      </c>
      <c r="Q19" s="40"/>
      <c r="R19" s="22"/>
      <c r="S19" s="23">
        <f t="shared" si="2"/>
      </c>
      <c r="T19" s="23">
        <f t="shared" si="3"/>
      </c>
      <c r="U19" s="55">
        <f t="shared" si="4"/>
      </c>
      <c r="V19" s="45"/>
      <c r="W19" s="46">
        <f t="shared" si="8"/>
      </c>
      <c r="X19" s="68">
        <f t="shared" si="5"/>
      </c>
      <c r="Y19" s="60">
        <f t="shared" si="6"/>
      </c>
    </row>
    <row r="20" spans="1:25" s="5" customFormat="1" ht="25.5" customHeight="1">
      <c r="A20" s="16">
        <v>12</v>
      </c>
      <c r="B20" s="25"/>
      <c r="C20" s="34"/>
      <c r="D20" s="47"/>
      <c r="E20" s="9"/>
      <c r="F20" s="9"/>
      <c r="G20" s="9"/>
      <c r="H20" s="9"/>
      <c r="I20" s="9"/>
      <c r="J20" s="9"/>
      <c r="K20" s="9"/>
      <c r="L20" s="9"/>
      <c r="M20" s="9"/>
      <c r="N20" s="10">
        <f t="shared" si="0"/>
      </c>
      <c r="O20" s="10">
        <f t="shared" si="1"/>
      </c>
      <c r="P20" s="48">
        <f t="shared" si="7"/>
      </c>
      <c r="Q20" s="41"/>
      <c r="R20" s="9"/>
      <c r="S20" s="10">
        <f t="shared" si="2"/>
      </c>
      <c r="T20" s="10">
        <f t="shared" si="3"/>
      </c>
      <c r="U20" s="56">
        <f t="shared" si="4"/>
      </c>
      <c r="V20" s="47"/>
      <c r="W20" s="48">
        <f t="shared" si="8"/>
      </c>
      <c r="X20" s="69">
        <f t="shared" si="5"/>
      </c>
      <c r="Y20" s="61">
        <f t="shared" si="6"/>
      </c>
    </row>
    <row r="21" spans="1:25" s="5" customFormat="1" ht="25.5" customHeight="1">
      <c r="A21" s="16">
        <v>13</v>
      </c>
      <c r="B21" s="25"/>
      <c r="C21" s="34"/>
      <c r="D21" s="47"/>
      <c r="E21" s="9"/>
      <c r="F21" s="9"/>
      <c r="G21" s="9"/>
      <c r="H21" s="9"/>
      <c r="I21" s="9"/>
      <c r="J21" s="9"/>
      <c r="K21" s="9"/>
      <c r="L21" s="9"/>
      <c r="M21" s="9"/>
      <c r="N21" s="10">
        <f t="shared" si="0"/>
      </c>
      <c r="O21" s="10">
        <f t="shared" si="1"/>
      </c>
      <c r="P21" s="48">
        <f t="shared" si="7"/>
      </c>
      <c r="Q21" s="41"/>
      <c r="R21" s="9"/>
      <c r="S21" s="10">
        <f t="shared" si="2"/>
      </c>
      <c r="T21" s="10">
        <f t="shared" si="3"/>
      </c>
      <c r="U21" s="56">
        <f t="shared" si="4"/>
      </c>
      <c r="V21" s="47"/>
      <c r="W21" s="48">
        <f t="shared" si="8"/>
      </c>
      <c r="X21" s="69">
        <f t="shared" si="5"/>
      </c>
      <c r="Y21" s="61">
        <f t="shared" si="6"/>
      </c>
    </row>
    <row r="22" spans="1:25" s="5" customFormat="1" ht="25.5" customHeight="1">
      <c r="A22" s="16">
        <v>14</v>
      </c>
      <c r="B22" s="25"/>
      <c r="C22" s="34"/>
      <c r="D22" s="47"/>
      <c r="E22" s="9"/>
      <c r="F22" s="9"/>
      <c r="G22" s="9"/>
      <c r="H22" s="9"/>
      <c r="I22" s="9"/>
      <c r="J22" s="9"/>
      <c r="K22" s="9"/>
      <c r="L22" s="9"/>
      <c r="M22" s="9"/>
      <c r="N22" s="10">
        <f t="shared" si="0"/>
      </c>
      <c r="O22" s="10">
        <f t="shared" si="1"/>
      </c>
      <c r="P22" s="48">
        <f t="shared" si="7"/>
      </c>
      <c r="Q22" s="41"/>
      <c r="R22" s="9"/>
      <c r="S22" s="10">
        <f t="shared" si="2"/>
      </c>
      <c r="T22" s="10">
        <f t="shared" si="3"/>
      </c>
      <c r="U22" s="56">
        <f t="shared" si="4"/>
      </c>
      <c r="V22" s="47"/>
      <c r="W22" s="48">
        <f t="shared" si="8"/>
      </c>
      <c r="X22" s="69">
        <f t="shared" si="5"/>
      </c>
      <c r="Y22" s="61">
        <f t="shared" si="6"/>
      </c>
    </row>
    <row r="23" spans="1:25" s="15" customFormat="1" ht="25.5" customHeight="1" thickBot="1">
      <c r="A23" s="16">
        <v>15</v>
      </c>
      <c r="B23" s="26"/>
      <c r="C23" s="35"/>
      <c r="D23" s="49"/>
      <c r="E23" s="18"/>
      <c r="F23" s="18"/>
      <c r="G23" s="18"/>
      <c r="H23" s="18"/>
      <c r="I23" s="18"/>
      <c r="J23" s="18"/>
      <c r="K23" s="18"/>
      <c r="L23" s="18"/>
      <c r="M23" s="18"/>
      <c r="N23" s="19">
        <f t="shared" si="0"/>
      </c>
      <c r="O23" s="19">
        <f t="shared" si="1"/>
      </c>
      <c r="P23" s="50">
        <f t="shared" si="7"/>
      </c>
      <c r="Q23" s="42"/>
      <c r="R23" s="18"/>
      <c r="S23" s="19">
        <f t="shared" si="2"/>
      </c>
      <c r="T23" s="19">
        <f t="shared" si="3"/>
      </c>
      <c r="U23" s="57">
        <f t="shared" si="4"/>
      </c>
      <c r="V23" s="49"/>
      <c r="W23" s="50">
        <f t="shared" si="8"/>
      </c>
      <c r="X23" s="70">
        <f t="shared" si="5"/>
      </c>
      <c r="Y23" s="62">
        <f t="shared" si="6"/>
      </c>
    </row>
    <row r="24" spans="1:25" s="5" customFormat="1" ht="25.5" customHeight="1">
      <c r="A24" s="16">
        <v>16</v>
      </c>
      <c r="B24" s="27"/>
      <c r="C24" s="36"/>
      <c r="D24" s="51"/>
      <c r="E24" s="13"/>
      <c r="F24" s="13"/>
      <c r="G24" s="13"/>
      <c r="H24" s="13"/>
      <c r="I24" s="13"/>
      <c r="J24" s="13"/>
      <c r="K24" s="13"/>
      <c r="L24" s="13"/>
      <c r="M24" s="13"/>
      <c r="N24" s="14">
        <f t="shared" si="0"/>
      </c>
      <c r="O24" s="14">
        <f t="shared" si="1"/>
      </c>
      <c r="P24" s="52">
        <f t="shared" si="7"/>
      </c>
      <c r="Q24" s="43"/>
      <c r="R24" s="13"/>
      <c r="S24" s="14">
        <f t="shared" si="2"/>
      </c>
      <c r="T24" s="14">
        <f t="shared" si="3"/>
      </c>
      <c r="U24" s="58">
        <f t="shared" si="4"/>
      </c>
      <c r="V24" s="51"/>
      <c r="W24" s="52">
        <f t="shared" si="8"/>
      </c>
      <c r="X24" s="71">
        <f t="shared" si="5"/>
      </c>
      <c r="Y24" s="63">
        <f t="shared" si="6"/>
      </c>
    </row>
    <row r="25" spans="1:25" s="5" customFormat="1" ht="25.5" customHeight="1">
      <c r="A25" s="16">
        <v>17</v>
      </c>
      <c r="B25" s="25"/>
      <c r="C25" s="34"/>
      <c r="D25" s="47"/>
      <c r="E25" s="9"/>
      <c r="F25" s="9"/>
      <c r="G25" s="9"/>
      <c r="H25" s="9"/>
      <c r="I25" s="9"/>
      <c r="J25" s="9"/>
      <c r="K25" s="9"/>
      <c r="L25" s="9"/>
      <c r="M25" s="9"/>
      <c r="N25" s="10">
        <f t="shared" si="0"/>
      </c>
      <c r="O25" s="10">
        <f t="shared" si="1"/>
      </c>
      <c r="P25" s="48">
        <f t="shared" si="7"/>
      </c>
      <c r="Q25" s="41"/>
      <c r="R25" s="9"/>
      <c r="S25" s="10">
        <f t="shared" si="2"/>
      </c>
      <c r="T25" s="10">
        <f t="shared" si="3"/>
      </c>
      <c r="U25" s="56">
        <f t="shared" si="4"/>
      </c>
      <c r="V25" s="47"/>
      <c r="W25" s="48">
        <f t="shared" si="8"/>
      </c>
      <c r="X25" s="69">
        <f t="shared" si="5"/>
      </c>
      <c r="Y25" s="61">
        <f t="shared" si="6"/>
      </c>
    </row>
    <row r="26" spans="1:25" s="5" customFormat="1" ht="25.5" customHeight="1">
      <c r="A26" s="16">
        <v>18</v>
      </c>
      <c r="B26" s="25"/>
      <c r="C26" s="34"/>
      <c r="D26" s="47"/>
      <c r="E26" s="9"/>
      <c r="F26" s="9"/>
      <c r="G26" s="9"/>
      <c r="H26" s="9"/>
      <c r="I26" s="9"/>
      <c r="J26" s="9"/>
      <c r="K26" s="9"/>
      <c r="L26" s="9"/>
      <c r="M26" s="9"/>
      <c r="N26" s="10">
        <f t="shared" si="0"/>
      </c>
      <c r="O26" s="10">
        <f t="shared" si="1"/>
      </c>
      <c r="P26" s="48">
        <f t="shared" si="7"/>
      </c>
      <c r="Q26" s="41"/>
      <c r="R26" s="9"/>
      <c r="S26" s="10">
        <f t="shared" si="2"/>
      </c>
      <c r="T26" s="10">
        <f t="shared" si="3"/>
      </c>
      <c r="U26" s="56">
        <f t="shared" si="4"/>
      </c>
      <c r="V26" s="47"/>
      <c r="W26" s="48">
        <f t="shared" si="8"/>
      </c>
      <c r="X26" s="69">
        <f t="shared" si="5"/>
      </c>
      <c r="Y26" s="61">
        <f t="shared" si="6"/>
      </c>
    </row>
    <row r="27" spans="1:25" s="5" customFormat="1" ht="25.5" customHeight="1">
      <c r="A27" s="16">
        <v>19</v>
      </c>
      <c r="B27" s="25"/>
      <c r="C27" s="34"/>
      <c r="D27" s="47"/>
      <c r="E27" s="9"/>
      <c r="F27" s="9"/>
      <c r="G27" s="9"/>
      <c r="H27" s="9"/>
      <c r="I27" s="9"/>
      <c r="J27" s="9"/>
      <c r="K27" s="9"/>
      <c r="L27" s="9"/>
      <c r="M27" s="9"/>
      <c r="N27" s="10">
        <f t="shared" si="0"/>
      </c>
      <c r="O27" s="10">
        <f t="shared" si="1"/>
      </c>
      <c r="P27" s="48">
        <f t="shared" si="7"/>
      </c>
      <c r="Q27" s="41"/>
      <c r="R27" s="9"/>
      <c r="S27" s="10">
        <f t="shared" si="2"/>
      </c>
      <c r="T27" s="10">
        <f t="shared" si="3"/>
      </c>
      <c r="U27" s="56">
        <f t="shared" si="4"/>
      </c>
      <c r="V27" s="47"/>
      <c r="W27" s="48">
        <f t="shared" si="8"/>
      </c>
      <c r="X27" s="69">
        <f t="shared" si="5"/>
      </c>
      <c r="Y27" s="61">
        <f t="shared" si="6"/>
      </c>
    </row>
    <row r="28" spans="1:25" s="15" customFormat="1" ht="25.5" customHeight="1" thickBot="1">
      <c r="A28" s="16">
        <v>20</v>
      </c>
      <c r="B28" s="28"/>
      <c r="C28" s="37"/>
      <c r="D28" s="53"/>
      <c r="E28" s="11"/>
      <c r="F28" s="11"/>
      <c r="G28" s="11"/>
      <c r="H28" s="11"/>
      <c r="I28" s="11"/>
      <c r="J28" s="11"/>
      <c r="K28" s="11"/>
      <c r="L28" s="11"/>
      <c r="M28" s="11"/>
      <c r="N28" s="12">
        <f t="shared" si="0"/>
      </c>
      <c r="O28" s="12">
        <f t="shared" si="1"/>
      </c>
      <c r="P28" s="54">
        <f t="shared" si="7"/>
      </c>
      <c r="Q28" s="44"/>
      <c r="R28" s="11"/>
      <c r="S28" s="12">
        <f t="shared" si="2"/>
      </c>
      <c r="T28" s="12">
        <f t="shared" si="3"/>
      </c>
      <c r="U28" s="59">
        <f t="shared" si="4"/>
      </c>
      <c r="V28" s="53"/>
      <c r="W28" s="54">
        <f t="shared" si="8"/>
      </c>
      <c r="X28" s="72">
        <f t="shared" si="5"/>
      </c>
      <c r="Y28" s="64">
        <f t="shared" si="6"/>
      </c>
    </row>
    <row r="29" spans="1:25" s="5" customFormat="1" ht="25.5" customHeight="1">
      <c r="A29" s="16">
        <v>21</v>
      </c>
      <c r="B29" s="24"/>
      <c r="C29" s="33"/>
      <c r="D29" s="45"/>
      <c r="E29" s="22"/>
      <c r="F29" s="22"/>
      <c r="G29" s="22"/>
      <c r="H29" s="22"/>
      <c r="I29" s="22"/>
      <c r="J29" s="22"/>
      <c r="K29" s="22"/>
      <c r="L29" s="22"/>
      <c r="M29" s="22"/>
      <c r="N29" s="23">
        <f t="shared" si="0"/>
      </c>
      <c r="O29" s="23">
        <f t="shared" si="1"/>
      </c>
      <c r="P29" s="46">
        <f t="shared" si="7"/>
      </c>
      <c r="Q29" s="40"/>
      <c r="R29" s="22"/>
      <c r="S29" s="23">
        <f t="shared" si="2"/>
      </c>
      <c r="T29" s="23">
        <f t="shared" si="3"/>
      </c>
      <c r="U29" s="55">
        <f t="shared" si="4"/>
      </c>
      <c r="V29" s="45"/>
      <c r="W29" s="46">
        <f t="shared" si="8"/>
      </c>
      <c r="X29" s="68">
        <f t="shared" si="5"/>
      </c>
      <c r="Y29" s="60">
        <f t="shared" si="6"/>
      </c>
    </row>
    <row r="30" spans="1:25" s="5" customFormat="1" ht="25.5" customHeight="1">
      <c r="A30" s="16">
        <v>22</v>
      </c>
      <c r="B30" s="25"/>
      <c r="C30" s="34"/>
      <c r="D30" s="47"/>
      <c r="E30" s="9"/>
      <c r="F30" s="9"/>
      <c r="G30" s="9"/>
      <c r="H30" s="9"/>
      <c r="I30" s="9"/>
      <c r="J30" s="9"/>
      <c r="K30" s="9"/>
      <c r="L30" s="9"/>
      <c r="M30" s="9"/>
      <c r="N30" s="10">
        <f t="shared" si="0"/>
      </c>
      <c r="O30" s="10">
        <f t="shared" si="1"/>
      </c>
      <c r="P30" s="48">
        <f t="shared" si="7"/>
      </c>
      <c r="Q30" s="41"/>
      <c r="R30" s="9"/>
      <c r="S30" s="10">
        <f t="shared" si="2"/>
      </c>
      <c r="T30" s="10">
        <f t="shared" si="3"/>
      </c>
      <c r="U30" s="56">
        <f t="shared" si="4"/>
      </c>
      <c r="V30" s="47"/>
      <c r="W30" s="48">
        <f t="shared" si="8"/>
      </c>
      <c r="X30" s="69">
        <f t="shared" si="5"/>
      </c>
      <c r="Y30" s="61">
        <f t="shared" si="6"/>
      </c>
    </row>
    <row r="31" spans="1:25" s="5" customFormat="1" ht="25.5" customHeight="1">
      <c r="A31" s="16">
        <v>23</v>
      </c>
      <c r="B31" s="25"/>
      <c r="C31" s="34"/>
      <c r="D31" s="47"/>
      <c r="E31" s="9"/>
      <c r="F31" s="9"/>
      <c r="G31" s="9"/>
      <c r="H31" s="9"/>
      <c r="I31" s="9"/>
      <c r="J31" s="9"/>
      <c r="K31" s="9"/>
      <c r="L31" s="9"/>
      <c r="M31" s="9"/>
      <c r="N31" s="10">
        <f t="shared" si="0"/>
      </c>
      <c r="O31" s="10">
        <f t="shared" si="1"/>
      </c>
      <c r="P31" s="48">
        <f t="shared" si="7"/>
      </c>
      <c r="Q31" s="41"/>
      <c r="R31" s="9"/>
      <c r="S31" s="10">
        <f t="shared" si="2"/>
      </c>
      <c r="T31" s="10">
        <f t="shared" si="3"/>
      </c>
      <c r="U31" s="56">
        <f t="shared" si="4"/>
      </c>
      <c r="V31" s="47"/>
      <c r="W31" s="48">
        <f t="shared" si="8"/>
      </c>
      <c r="X31" s="69">
        <f t="shared" si="5"/>
      </c>
      <c r="Y31" s="61">
        <f t="shared" si="6"/>
      </c>
    </row>
    <row r="32" spans="1:25" s="5" customFormat="1" ht="25.5" customHeight="1">
      <c r="A32" s="16">
        <v>24</v>
      </c>
      <c r="B32" s="25"/>
      <c r="C32" s="34"/>
      <c r="D32" s="47"/>
      <c r="E32" s="9"/>
      <c r="F32" s="9"/>
      <c r="G32" s="9"/>
      <c r="H32" s="9"/>
      <c r="I32" s="9"/>
      <c r="J32" s="9"/>
      <c r="K32" s="9"/>
      <c r="L32" s="9"/>
      <c r="M32" s="9"/>
      <c r="N32" s="10">
        <f t="shared" si="0"/>
      </c>
      <c r="O32" s="10">
        <f t="shared" si="1"/>
      </c>
      <c r="P32" s="48">
        <f t="shared" si="7"/>
      </c>
      <c r="Q32" s="41"/>
      <c r="R32" s="9"/>
      <c r="S32" s="10">
        <f t="shared" si="2"/>
      </c>
      <c r="T32" s="10">
        <f t="shared" si="3"/>
      </c>
      <c r="U32" s="56">
        <f t="shared" si="4"/>
      </c>
      <c r="V32" s="47"/>
      <c r="W32" s="48">
        <f t="shared" si="8"/>
      </c>
      <c r="X32" s="69">
        <f t="shared" si="5"/>
      </c>
      <c r="Y32" s="61">
        <f t="shared" si="6"/>
      </c>
    </row>
    <row r="33" spans="1:25" s="15" customFormat="1" ht="25.5" customHeight="1" thickBot="1">
      <c r="A33" s="16">
        <v>25</v>
      </c>
      <c r="B33" s="26"/>
      <c r="C33" s="35"/>
      <c r="D33" s="49"/>
      <c r="E33" s="18"/>
      <c r="F33" s="18"/>
      <c r="G33" s="18"/>
      <c r="H33" s="18"/>
      <c r="I33" s="18"/>
      <c r="J33" s="18"/>
      <c r="K33" s="18"/>
      <c r="L33" s="18"/>
      <c r="M33" s="18"/>
      <c r="N33" s="19">
        <f t="shared" si="0"/>
      </c>
      <c r="O33" s="19">
        <f t="shared" si="1"/>
      </c>
      <c r="P33" s="50">
        <f t="shared" si="7"/>
      </c>
      <c r="Q33" s="42"/>
      <c r="R33" s="18"/>
      <c r="S33" s="19">
        <f t="shared" si="2"/>
      </c>
      <c r="T33" s="19">
        <f t="shared" si="3"/>
      </c>
      <c r="U33" s="57">
        <f t="shared" si="4"/>
      </c>
      <c r="V33" s="49"/>
      <c r="W33" s="50">
        <f t="shared" si="8"/>
      </c>
      <c r="X33" s="70">
        <f t="shared" si="5"/>
      </c>
      <c r="Y33" s="62">
        <f t="shared" si="6"/>
      </c>
    </row>
    <row r="34" spans="1:25" s="5" customFormat="1" ht="25.5" customHeight="1">
      <c r="A34" s="16">
        <v>26</v>
      </c>
      <c r="B34" s="27"/>
      <c r="C34" s="36"/>
      <c r="D34" s="51"/>
      <c r="E34" s="13"/>
      <c r="F34" s="13"/>
      <c r="G34" s="13"/>
      <c r="H34" s="13"/>
      <c r="I34" s="13"/>
      <c r="J34" s="13"/>
      <c r="K34" s="13"/>
      <c r="L34" s="13"/>
      <c r="M34" s="13"/>
      <c r="N34" s="14">
        <f t="shared" si="0"/>
      </c>
      <c r="O34" s="14">
        <f t="shared" si="1"/>
      </c>
      <c r="P34" s="52">
        <f t="shared" si="7"/>
      </c>
      <c r="Q34" s="43"/>
      <c r="R34" s="13"/>
      <c r="S34" s="14">
        <f t="shared" si="2"/>
      </c>
      <c r="T34" s="14">
        <f t="shared" si="3"/>
      </c>
      <c r="U34" s="58">
        <f t="shared" si="4"/>
      </c>
      <c r="V34" s="51"/>
      <c r="W34" s="52">
        <f t="shared" si="8"/>
      </c>
      <c r="X34" s="71">
        <f t="shared" si="5"/>
      </c>
      <c r="Y34" s="63">
        <f t="shared" si="6"/>
      </c>
    </row>
    <row r="35" spans="1:25" s="5" customFormat="1" ht="25.5" customHeight="1">
      <c r="A35" s="16">
        <v>27</v>
      </c>
      <c r="B35" s="25"/>
      <c r="C35" s="34"/>
      <c r="D35" s="47"/>
      <c r="E35" s="9"/>
      <c r="F35" s="9"/>
      <c r="G35" s="9"/>
      <c r="H35" s="9"/>
      <c r="I35" s="9"/>
      <c r="J35" s="9"/>
      <c r="K35" s="9"/>
      <c r="L35" s="9"/>
      <c r="M35" s="9"/>
      <c r="N35" s="10">
        <f t="shared" si="0"/>
      </c>
      <c r="O35" s="10">
        <f t="shared" si="1"/>
      </c>
      <c r="P35" s="48">
        <f t="shared" si="7"/>
      </c>
      <c r="Q35" s="41"/>
      <c r="R35" s="9"/>
      <c r="S35" s="10">
        <f t="shared" si="2"/>
      </c>
      <c r="T35" s="10">
        <f t="shared" si="3"/>
      </c>
      <c r="U35" s="56">
        <f t="shared" si="4"/>
      </c>
      <c r="V35" s="47"/>
      <c r="W35" s="48">
        <f t="shared" si="8"/>
      </c>
      <c r="X35" s="69">
        <f t="shared" si="5"/>
      </c>
      <c r="Y35" s="61">
        <f t="shared" si="6"/>
      </c>
    </row>
    <row r="36" spans="1:25" s="5" customFormat="1" ht="25.5" customHeight="1">
      <c r="A36" s="16">
        <v>28</v>
      </c>
      <c r="B36" s="25"/>
      <c r="C36" s="34"/>
      <c r="D36" s="47"/>
      <c r="E36" s="9"/>
      <c r="F36" s="9"/>
      <c r="G36" s="9"/>
      <c r="H36" s="9"/>
      <c r="I36" s="9"/>
      <c r="J36" s="9"/>
      <c r="K36" s="9"/>
      <c r="L36" s="9"/>
      <c r="M36" s="9"/>
      <c r="N36" s="10">
        <f t="shared" si="0"/>
      </c>
      <c r="O36" s="10">
        <f t="shared" si="1"/>
      </c>
      <c r="P36" s="48">
        <f t="shared" si="7"/>
      </c>
      <c r="Q36" s="41"/>
      <c r="R36" s="9"/>
      <c r="S36" s="10">
        <f t="shared" si="2"/>
      </c>
      <c r="T36" s="10">
        <f t="shared" si="3"/>
      </c>
      <c r="U36" s="56">
        <f t="shared" si="4"/>
      </c>
      <c r="V36" s="47"/>
      <c r="W36" s="48">
        <f t="shared" si="8"/>
      </c>
      <c r="X36" s="69">
        <f t="shared" si="5"/>
      </c>
      <c r="Y36" s="61">
        <f t="shared" si="6"/>
      </c>
    </row>
    <row r="37" spans="1:25" s="5" customFormat="1" ht="25.5" customHeight="1">
      <c r="A37" s="16">
        <v>29</v>
      </c>
      <c r="B37" s="25"/>
      <c r="C37" s="34"/>
      <c r="D37" s="47"/>
      <c r="E37" s="9"/>
      <c r="F37" s="9"/>
      <c r="G37" s="9"/>
      <c r="H37" s="9"/>
      <c r="I37" s="9"/>
      <c r="J37" s="9"/>
      <c r="K37" s="9"/>
      <c r="L37" s="9"/>
      <c r="M37" s="9"/>
      <c r="N37" s="10">
        <f t="shared" si="0"/>
      </c>
      <c r="O37" s="10">
        <f t="shared" si="1"/>
      </c>
      <c r="P37" s="48">
        <f t="shared" si="7"/>
      </c>
      <c r="Q37" s="41"/>
      <c r="R37" s="9"/>
      <c r="S37" s="10">
        <f t="shared" si="2"/>
      </c>
      <c r="T37" s="10">
        <f t="shared" si="3"/>
      </c>
      <c r="U37" s="56">
        <f t="shared" si="4"/>
      </c>
      <c r="V37" s="47"/>
      <c r="W37" s="48">
        <f t="shared" si="8"/>
      </c>
      <c r="X37" s="69">
        <f t="shared" si="5"/>
      </c>
      <c r="Y37" s="61">
        <f t="shared" si="6"/>
      </c>
    </row>
    <row r="38" spans="1:25" s="15" customFormat="1" ht="25.5" customHeight="1" thickBot="1">
      <c r="A38" s="16">
        <v>30</v>
      </c>
      <c r="B38" s="28"/>
      <c r="C38" s="37"/>
      <c r="D38" s="53"/>
      <c r="E38" s="11"/>
      <c r="F38" s="11"/>
      <c r="G38" s="11"/>
      <c r="H38" s="11"/>
      <c r="I38" s="11"/>
      <c r="J38" s="11"/>
      <c r="K38" s="11"/>
      <c r="L38" s="11"/>
      <c r="M38" s="11"/>
      <c r="N38" s="12">
        <f t="shared" si="0"/>
      </c>
      <c r="O38" s="12">
        <f t="shared" si="1"/>
      </c>
      <c r="P38" s="54">
        <f t="shared" si="7"/>
      </c>
      <c r="Q38" s="44"/>
      <c r="R38" s="11"/>
      <c r="S38" s="12">
        <f t="shared" si="2"/>
      </c>
      <c r="T38" s="12">
        <f t="shared" si="3"/>
      </c>
      <c r="U38" s="59">
        <f t="shared" si="4"/>
      </c>
      <c r="V38" s="53"/>
      <c r="W38" s="54">
        <f t="shared" si="8"/>
      </c>
      <c r="X38" s="72">
        <f t="shared" si="5"/>
      </c>
      <c r="Y38" s="64">
        <f t="shared" si="6"/>
      </c>
    </row>
    <row r="39" spans="1:25" s="5" customFormat="1" ht="25.5" customHeight="1">
      <c r="A39" s="16">
        <v>31</v>
      </c>
      <c r="B39" s="24"/>
      <c r="C39" s="33"/>
      <c r="D39" s="45"/>
      <c r="E39" s="22"/>
      <c r="F39" s="22"/>
      <c r="G39" s="22"/>
      <c r="H39" s="22"/>
      <c r="I39" s="22"/>
      <c r="J39" s="22"/>
      <c r="K39" s="22"/>
      <c r="L39" s="22"/>
      <c r="M39" s="22"/>
      <c r="N39" s="23">
        <f t="shared" si="0"/>
      </c>
      <c r="O39" s="23">
        <f t="shared" si="1"/>
      </c>
      <c r="P39" s="46">
        <f t="shared" si="7"/>
      </c>
      <c r="Q39" s="40"/>
      <c r="R39" s="22"/>
      <c r="S39" s="23">
        <f t="shared" si="2"/>
      </c>
      <c r="T39" s="23">
        <f t="shared" si="3"/>
      </c>
      <c r="U39" s="55">
        <f t="shared" si="4"/>
      </c>
      <c r="V39" s="45"/>
      <c r="W39" s="46">
        <f t="shared" si="8"/>
      </c>
      <c r="X39" s="68">
        <f t="shared" si="5"/>
      </c>
      <c r="Y39" s="60">
        <f t="shared" si="6"/>
      </c>
    </row>
    <row r="40" spans="1:25" s="15" customFormat="1" ht="25.5" customHeight="1">
      <c r="A40" s="16">
        <v>32</v>
      </c>
      <c r="B40" s="25"/>
      <c r="C40" s="34"/>
      <c r="D40" s="47"/>
      <c r="E40" s="9"/>
      <c r="F40" s="9"/>
      <c r="G40" s="9"/>
      <c r="H40" s="9"/>
      <c r="I40" s="9"/>
      <c r="J40" s="9"/>
      <c r="K40" s="9"/>
      <c r="L40" s="9"/>
      <c r="M40" s="9"/>
      <c r="N40" s="10">
        <f t="shared" si="0"/>
      </c>
      <c r="O40" s="10">
        <f t="shared" si="1"/>
      </c>
      <c r="P40" s="48">
        <f t="shared" si="7"/>
      </c>
      <c r="Q40" s="41"/>
      <c r="R40" s="9"/>
      <c r="S40" s="10">
        <f t="shared" si="2"/>
      </c>
      <c r="T40" s="10">
        <f t="shared" si="3"/>
      </c>
      <c r="U40" s="56">
        <f t="shared" si="4"/>
      </c>
      <c r="V40" s="47"/>
      <c r="W40" s="48">
        <f t="shared" si="8"/>
      </c>
      <c r="X40" s="69">
        <f t="shared" si="5"/>
      </c>
      <c r="Y40" s="61">
        <f t="shared" si="6"/>
      </c>
    </row>
    <row r="41" spans="1:25" s="5" customFormat="1" ht="25.5" customHeight="1">
      <c r="A41" s="16">
        <v>33</v>
      </c>
      <c r="B41" s="25"/>
      <c r="C41" s="34"/>
      <c r="D41" s="47"/>
      <c r="E41" s="9"/>
      <c r="F41" s="9"/>
      <c r="G41" s="9"/>
      <c r="H41" s="9"/>
      <c r="I41" s="9"/>
      <c r="J41" s="9"/>
      <c r="K41" s="9"/>
      <c r="L41" s="9"/>
      <c r="M41" s="9"/>
      <c r="N41" s="10">
        <f aca="true" t="shared" si="9" ref="N41:N53">IF(COUNT(D41:M41)=0,"",SUM(D41:M41))</f>
      </c>
      <c r="O41" s="10">
        <f aca="true" t="shared" si="10" ref="O41:O53">IF((COUNT(D41:M41))=0,"",N41/(COUNT(D41:M41)))</f>
      </c>
      <c r="P41" s="48">
        <f t="shared" si="7"/>
      </c>
      <c r="Q41" s="41"/>
      <c r="R41" s="9"/>
      <c r="S41" s="10">
        <f aca="true" t="shared" si="11" ref="S41:S53">IF(COUNT(Q41:R41)=0,"",SUM(Q41:R41))</f>
      </c>
      <c r="T41" s="10">
        <f aca="true" t="shared" si="12" ref="T41:T53">IF((COUNT(Q41:R41))=0,"",S41/(COUNT(Q41:R41)))</f>
      </c>
      <c r="U41" s="56">
        <f aca="true" t="shared" si="13" ref="U41:U53">IF((COUNT(Q41:R41))=0,"",T41*0.3)</f>
      </c>
      <c r="V41" s="47"/>
      <c r="W41" s="48">
        <f t="shared" si="8"/>
      </c>
      <c r="X41" s="69">
        <f aca="true" t="shared" si="14" ref="X41:X53">IF(COUNT(P41,U41,W41)=0,"",SUM(P41,U41,W41))</f>
      </c>
      <c r="Y41" s="61">
        <f aca="true" t="shared" si="15" ref="Y41:Y53">IF(X41&lt;59.5,"不及格","")</f>
      </c>
    </row>
    <row r="42" spans="1:25" s="5" customFormat="1" ht="25.5" customHeight="1">
      <c r="A42" s="16">
        <v>34</v>
      </c>
      <c r="B42" s="25"/>
      <c r="C42" s="34"/>
      <c r="D42" s="47"/>
      <c r="E42" s="9"/>
      <c r="F42" s="9"/>
      <c r="G42" s="9"/>
      <c r="H42" s="9"/>
      <c r="I42" s="9"/>
      <c r="J42" s="9"/>
      <c r="K42" s="9"/>
      <c r="L42" s="9"/>
      <c r="M42" s="9"/>
      <c r="N42" s="10">
        <f t="shared" si="9"/>
      </c>
      <c r="O42" s="10">
        <f t="shared" si="10"/>
      </c>
      <c r="P42" s="48">
        <f t="shared" si="7"/>
      </c>
      <c r="Q42" s="41"/>
      <c r="R42" s="9"/>
      <c r="S42" s="10">
        <f t="shared" si="11"/>
      </c>
      <c r="T42" s="10">
        <f t="shared" si="12"/>
      </c>
      <c r="U42" s="56">
        <f t="shared" si="13"/>
      </c>
      <c r="V42" s="47"/>
      <c r="W42" s="48">
        <f t="shared" si="8"/>
      </c>
      <c r="X42" s="69">
        <f t="shared" si="14"/>
      </c>
      <c r="Y42" s="61">
        <f t="shared" si="15"/>
      </c>
    </row>
    <row r="43" spans="1:25" s="15" customFormat="1" ht="25.5" customHeight="1" thickBot="1">
      <c r="A43" s="16">
        <v>35</v>
      </c>
      <c r="B43" s="26"/>
      <c r="C43" s="35"/>
      <c r="D43" s="49"/>
      <c r="E43" s="18"/>
      <c r="F43" s="18"/>
      <c r="G43" s="18"/>
      <c r="H43" s="18"/>
      <c r="I43" s="18"/>
      <c r="J43" s="18"/>
      <c r="K43" s="18"/>
      <c r="L43" s="18"/>
      <c r="M43" s="18"/>
      <c r="N43" s="19">
        <f t="shared" si="9"/>
      </c>
      <c r="O43" s="19">
        <f t="shared" si="10"/>
      </c>
      <c r="P43" s="50">
        <f t="shared" si="7"/>
      </c>
      <c r="Q43" s="42"/>
      <c r="R43" s="18"/>
      <c r="S43" s="19">
        <f t="shared" si="11"/>
      </c>
      <c r="T43" s="19">
        <f t="shared" si="12"/>
      </c>
      <c r="U43" s="57">
        <f t="shared" si="13"/>
      </c>
      <c r="V43" s="49"/>
      <c r="W43" s="50">
        <f t="shared" si="8"/>
      </c>
      <c r="X43" s="70">
        <f t="shared" si="14"/>
      </c>
      <c r="Y43" s="62">
        <f t="shared" si="15"/>
      </c>
    </row>
    <row r="44" spans="1:25" s="5" customFormat="1" ht="25.5" customHeight="1">
      <c r="A44" s="16">
        <v>36</v>
      </c>
      <c r="B44" s="27"/>
      <c r="C44" s="36"/>
      <c r="D44" s="51"/>
      <c r="E44" s="13"/>
      <c r="F44" s="13"/>
      <c r="G44" s="13"/>
      <c r="H44" s="13"/>
      <c r="I44" s="13"/>
      <c r="J44" s="13"/>
      <c r="K44" s="13"/>
      <c r="L44" s="13"/>
      <c r="M44" s="13"/>
      <c r="N44" s="14">
        <f t="shared" si="9"/>
      </c>
      <c r="O44" s="14">
        <f t="shared" si="10"/>
      </c>
      <c r="P44" s="52">
        <f t="shared" si="7"/>
      </c>
      <c r="Q44" s="43"/>
      <c r="R44" s="13"/>
      <c r="S44" s="14">
        <f t="shared" si="11"/>
      </c>
      <c r="T44" s="14">
        <f t="shared" si="12"/>
      </c>
      <c r="U44" s="58">
        <f t="shared" si="13"/>
      </c>
      <c r="V44" s="51"/>
      <c r="W44" s="52">
        <f t="shared" si="8"/>
      </c>
      <c r="X44" s="71">
        <f t="shared" si="14"/>
      </c>
      <c r="Y44" s="63">
        <f t="shared" si="15"/>
      </c>
    </row>
    <row r="45" spans="1:25" s="5" customFormat="1" ht="25.5" customHeight="1">
      <c r="A45" s="16">
        <v>37</v>
      </c>
      <c r="B45" s="25"/>
      <c r="C45" s="34"/>
      <c r="D45" s="47"/>
      <c r="E45" s="9"/>
      <c r="F45" s="9"/>
      <c r="G45" s="9"/>
      <c r="H45" s="9"/>
      <c r="I45" s="9"/>
      <c r="J45" s="9"/>
      <c r="K45" s="9"/>
      <c r="L45" s="9"/>
      <c r="M45" s="9"/>
      <c r="N45" s="10">
        <f t="shared" si="9"/>
      </c>
      <c r="O45" s="10">
        <f t="shared" si="10"/>
      </c>
      <c r="P45" s="48">
        <f t="shared" si="7"/>
      </c>
      <c r="Q45" s="41"/>
      <c r="R45" s="9"/>
      <c r="S45" s="10">
        <f t="shared" si="11"/>
      </c>
      <c r="T45" s="10">
        <f t="shared" si="12"/>
      </c>
      <c r="U45" s="56">
        <f t="shared" si="13"/>
      </c>
      <c r="V45" s="47"/>
      <c r="W45" s="48">
        <f t="shared" si="8"/>
      </c>
      <c r="X45" s="69">
        <f t="shared" si="14"/>
      </c>
      <c r="Y45" s="61">
        <f t="shared" si="15"/>
      </c>
    </row>
    <row r="46" spans="1:25" s="5" customFormat="1" ht="25.5" customHeight="1">
      <c r="A46" s="16">
        <v>38</v>
      </c>
      <c r="B46" s="25"/>
      <c r="C46" s="34"/>
      <c r="D46" s="47"/>
      <c r="E46" s="9"/>
      <c r="F46" s="9"/>
      <c r="G46" s="9"/>
      <c r="H46" s="9"/>
      <c r="I46" s="9"/>
      <c r="J46" s="9"/>
      <c r="K46" s="9"/>
      <c r="L46" s="9"/>
      <c r="M46" s="9"/>
      <c r="N46" s="10">
        <f t="shared" si="9"/>
      </c>
      <c r="O46" s="10">
        <f t="shared" si="10"/>
      </c>
      <c r="P46" s="48">
        <f t="shared" si="7"/>
      </c>
      <c r="Q46" s="41"/>
      <c r="R46" s="9"/>
      <c r="S46" s="10">
        <f t="shared" si="11"/>
      </c>
      <c r="T46" s="10">
        <f t="shared" si="12"/>
      </c>
      <c r="U46" s="56">
        <f t="shared" si="13"/>
      </c>
      <c r="V46" s="47"/>
      <c r="W46" s="48">
        <f t="shared" si="8"/>
      </c>
      <c r="X46" s="69">
        <f t="shared" si="14"/>
      </c>
      <c r="Y46" s="61">
        <f t="shared" si="15"/>
      </c>
    </row>
    <row r="47" spans="1:25" s="5" customFormat="1" ht="25.5" customHeight="1">
      <c r="A47" s="16">
        <v>39</v>
      </c>
      <c r="B47" s="25"/>
      <c r="C47" s="34"/>
      <c r="D47" s="47"/>
      <c r="E47" s="9"/>
      <c r="F47" s="9"/>
      <c r="G47" s="9"/>
      <c r="H47" s="9"/>
      <c r="I47" s="9"/>
      <c r="J47" s="9"/>
      <c r="K47" s="9"/>
      <c r="L47" s="9"/>
      <c r="M47" s="9"/>
      <c r="N47" s="10">
        <f t="shared" si="9"/>
      </c>
      <c r="O47" s="10">
        <f t="shared" si="10"/>
      </c>
      <c r="P47" s="48">
        <f t="shared" si="7"/>
      </c>
      <c r="Q47" s="41"/>
      <c r="R47" s="9"/>
      <c r="S47" s="10">
        <f t="shared" si="11"/>
      </c>
      <c r="T47" s="10">
        <f t="shared" si="12"/>
      </c>
      <c r="U47" s="56">
        <f t="shared" si="13"/>
      </c>
      <c r="V47" s="47"/>
      <c r="W47" s="48">
        <f t="shared" si="8"/>
      </c>
      <c r="X47" s="69">
        <f t="shared" si="14"/>
      </c>
      <c r="Y47" s="61">
        <f t="shared" si="15"/>
      </c>
    </row>
    <row r="48" spans="1:25" s="15" customFormat="1" ht="25.5" customHeight="1" thickBot="1">
      <c r="A48" s="7">
        <v>40</v>
      </c>
      <c r="B48" s="28"/>
      <c r="C48" s="37"/>
      <c r="D48" s="53"/>
      <c r="E48" s="11"/>
      <c r="F48" s="11"/>
      <c r="G48" s="11"/>
      <c r="H48" s="11"/>
      <c r="I48" s="11"/>
      <c r="J48" s="11"/>
      <c r="K48" s="11"/>
      <c r="L48" s="11"/>
      <c r="M48" s="11"/>
      <c r="N48" s="12">
        <f t="shared" si="9"/>
      </c>
      <c r="O48" s="12">
        <f t="shared" si="10"/>
      </c>
      <c r="P48" s="54">
        <f t="shared" si="7"/>
      </c>
      <c r="Q48" s="44"/>
      <c r="R48" s="11"/>
      <c r="S48" s="12">
        <f t="shared" si="11"/>
      </c>
      <c r="T48" s="12">
        <f t="shared" si="12"/>
      </c>
      <c r="U48" s="59">
        <f t="shared" si="13"/>
      </c>
      <c r="V48" s="53"/>
      <c r="W48" s="54">
        <f t="shared" si="8"/>
      </c>
      <c r="X48" s="72">
        <f t="shared" si="14"/>
      </c>
      <c r="Y48" s="64">
        <f t="shared" si="15"/>
      </c>
    </row>
    <row r="49" spans="1:25" s="5" customFormat="1" ht="25.5" customHeight="1">
      <c r="A49" s="21">
        <v>41</v>
      </c>
      <c r="B49" s="24"/>
      <c r="C49" s="33"/>
      <c r="D49" s="45"/>
      <c r="E49" s="22"/>
      <c r="F49" s="22"/>
      <c r="G49" s="22"/>
      <c r="H49" s="22"/>
      <c r="I49" s="22"/>
      <c r="J49" s="22"/>
      <c r="K49" s="22"/>
      <c r="L49" s="22"/>
      <c r="M49" s="22"/>
      <c r="N49" s="23">
        <f t="shared" si="9"/>
      </c>
      <c r="O49" s="23">
        <f t="shared" si="10"/>
      </c>
      <c r="P49" s="46">
        <f t="shared" si="7"/>
      </c>
      <c r="Q49" s="40"/>
      <c r="R49" s="22"/>
      <c r="S49" s="23">
        <f t="shared" si="11"/>
      </c>
      <c r="T49" s="23">
        <f t="shared" si="12"/>
      </c>
      <c r="U49" s="55">
        <f t="shared" si="13"/>
      </c>
      <c r="V49" s="45"/>
      <c r="W49" s="46">
        <f t="shared" si="8"/>
      </c>
      <c r="X49" s="68">
        <f t="shared" si="14"/>
      </c>
      <c r="Y49" s="60">
        <f t="shared" si="15"/>
      </c>
    </row>
    <row r="50" spans="1:25" s="5" customFormat="1" ht="25.5" customHeight="1">
      <c r="A50" s="16">
        <v>42</v>
      </c>
      <c r="B50" s="25"/>
      <c r="C50" s="34"/>
      <c r="D50" s="47"/>
      <c r="E50" s="9"/>
      <c r="F50" s="9"/>
      <c r="G50" s="9"/>
      <c r="H50" s="9"/>
      <c r="I50" s="9"/>
      <c r="J50" s="9"/>
      <c r="K50" s="9"/>
      <c r="L50" s="9"/>
      <c r="M50" s="9"/>
      <c r="N50" s="10">
        <f t="shared" si="9"/>
      </c>
      <c r="O50" s="10">
        <f t="shared" si="10"/>
      </c>
      <c r="P50" s="48">
        <f t="shared" si="7"/>
      </c>
      <c r="Q50" s="41"/>
      <c r="R50" s="9"/>
      <c r="S50" s="10">
        <f t="shared" si="11"/>
      </c>
      <c r="T50" s="10">
        <f t="shared" si="12"/>
      </c>
      <c r="U50" s="56">
        <f t="shared" si="13"/>
      </c>
      <c r="V50" s="47"/>
      <c r="W50" s="48">
        <f t="shared" si="8"/>
      </c>
      <c r="X50" s="69">
        <f t="shared" si="14"/>
      </c>
      <c r="Y50" s="61">
        <f t="shared" si="15"/>
      </c>
    </row>
    <row r="51" spans="1:25" s="5" customFormat="1" ht="25.5" customHeight="1">
      <c r="A51" s="16">
        <v>43</v>
      </c>
      <c r="B51" s="25"/>
      <c r="C51" s="34"/>
      <c r="D51" s="47"/>
      <c r="E51" s="9"/>
      <c r="F51" s="9"/>
      <c r="G51" s="9"/>
      <c r="H51" s="9"/>
      <c r="I51" s="9"/>
      <c r="J51" s="9"/>
      <c r="K51" s="9"/>
      <c r="L51" s="9"/>
      <c r="M51" s="9"/>
      <c r="N51" s="10">
        <f t="shared" si="9"/>
      </c>
      <c r="O51" s="10">
        <f t="shared" si="10"/>
      </c>
      <c r="P51" s="48">
        <f t="shared" si="7"/>
      </c>
      <c r="Q51" s="41"/>
      <c r="R51" s="9"/>
      <c r="S51" s="10">
        <f t="shared" si="11"/>
      </c>
      <c r="T51" s="10">
        <f t="shared" si="12"/>
      </c>
      <c r="U51" s="56">
        <f t="shared" si="13"/>
      </c>
      <c r="V51" s="47"/>
      <c r="W51" s="48">
        <f t="shared" si="8"/>
      </c>
      <c r="X51" s="69">
        <f t="shared" si="14"/>
      </c>
      <c r="Y51" s="61">
        <f t="shared" si="15"/>
      </c>
    </row>
    <row r="52" spans="1:25" s="5" customFormat="1" ht="25.5" customHeight="1">
      <c r="A52" s="16">
        <v>44</v>
      </c>
      <c r="B52" s="29"/>
      <c r="C52" s="38"/>
      <c r="D52" s="47"/>
      <c r="E52" s="9"/>
      <c r="F52" s="9"/>
      <c r="G52" s="9"/>
      <c r="H52" s="9"/>
      <c r="I52" s="9"/>
      <c r="J52" s="9"/>
      <c r="K52" s="9"/>
      <c r="L52" s="9"/>
      <c r="M52" s="9"/>
      <c r="N52" s="10">
        <f t="shared" si="9"/>
      </c>
      <c r="O52" s="10">
        <f t="shared" si="10"/>
      </c>
      <c r="P52" s="48">
        <f t="shared" si="7"/>
      </c>
      <c r="Q52" s="41"/>
      <c r="R52" s="9"/>
      <c r="S52" s="10">
        <f t="shared" si="11"/>
      </c>
      <c r="T52" s="10">
        <f t="shared" si="12"/>
      </c>
      <c r="U52" s="56">
        <f t="shared" si="13"/>
      </c>
      <c r="V52" s="47"/>
      <c r="W52" s="48">
        <f t="shared" si="8"/>
      </c>
      <c r="X52" s="69">
        <f t="shared" si="14"/>
      </c>
      <c r="Y52" s="61">
        <f t="shared" si="15"/>
      </c>
    </row>
    <row r="53" spans="1:25" s="15" customFormat="1" ht="25.5" customHeight="1" thickBot="1">
      <c r="A53" s="17">
        <v>45</v>
      </c>
      <c r="B53" s="30"/>
      <c r="C53" s="39"/>
      <c r="D53" s="49"/>
      <c r="E53" s="18"/>
      <c r="F53" s="18"/>
      <c r="G53" s="18"/>
      <c r="H53" s="18"/>
      <c r="I53" s="18"/>
      <c r="J53" s="18"/>
      <c r="K53" s="18"/>
      <c r="L53" s="18"/>
      <c r="M53" s="18"/>
      <c r="N53" s="19">
        <f t="shared" si="9"/>
      </c>
      <c r="O53" s="19">
        <f t="shared" si="10"/>
      </c>
      <c r="P53" s="50">
        <f t="shared" si="7"/>
      </c>
      <c r="Q53" s="42"/>
      <c r="R53" s="18"/>
      <c r="S53" s="19">
        <f t="shared" si="11"/>
      </c>
      <c r="T53" s="19">
        <f t="shared" si="12"/>
      </c>
      <c r="U53" s="57">
        <f t="shared" si="13"/>
      </c>
      <c r="V53" s="49"/>
      <c r="W53" s="50">
        <f t="shared" si="8"/>
      </c>
      <c r="X53" s="70">
        <f t="shared" si="14"/>
      </c>
      <c r="Y53" s="62">
        <f t="shared" si="15"/>
      </c>
    </row>
  </sheetData>
  <sheetProtection/>
  <mergeCells count="27">
    <mergeCell ref="O7:O8"/>
    <mergeCell ref="N7:N8"/>
    <mergeCell ref="W5:W8"/>
    <mergeCell ref="Q6:U6"/>
    <mergeCell ref="T7:T8"/>
    <mergeCell ref="S7:S8"/>
    <mergeCell ref="R7:R8"/>
    <mergeCell ref="A1:Y1"/>
    <mergeCell ref="D7:E7"/>
    <mergeCell ref="A5:A8"/>
    <mergeCell ref="D5:U5"/>
    <mergeCell ref="F7:M7"/>
    <mergeCell ref="B5:B8"/>
    <mergeCell ref="U7:U8"/>
    <mergeCell ref="P7:P8"/>
    <mergeCell ref="C5:C8"/>
    <mergeCell ref="Y5:Y8"/>
    <mergeCell ref="X5:X8"/>
    <mergeCell ref="S3:T3"/>
    <mergeCell ref="U3:X3"/>
    <mergeCell ref="A3:C3"/>
    <mergeCell ref="D3:E3"/>
    <mergeCell ref="F3:I3"/>
    <mergeCell ref="L3:R3"/>
    <mergeCell ref="Q7:Q8"/>
    <mergeCell ref="D6:P6"/>
    <mergeCell ref="V5:V8"/>
  </mergeCells>
  <conditionalFormatting sqref="D9:M53 Q9:R53 V9:V53">
    <cfRule type="cellIs" priority="1" dxfId="14" operator="lessThan" stopIfTrue="1">
      <formula>60</formula>
    </cfRule>
    <cfRule type="cellIs" priority="2" dxfId="15" operator="equal" stopIfTrue="1">
      <formula>100</formula>
    </cfRule>
  </conditionalFormatting>
  <conditionalFormatting sqref="O9:O53 T9:T53">
    <cfRule type="cellIs" priority="3" dxfId="14" operator="lessThan" stopIfTrue="1">
      <formula>59.5</formula>
    </cfRule>
    <cfRule type="cellIs" priority="4" dxfId="15" operator="greaterThanOrEqual" stopIfTrue="1">
      <formula>95.5</formula>
    </cfRule>
  </conditionalFormatting>
  <conditionalFormatting sqref="X9:X53">
    <cfRule type="cellIs" priority="5" dxfId="15" operator="between" stopIfTrue="1">
      <formula>79.5</formula>
      <formula>100</formula>
    </cfRule>
    <cfRule type="cellIs" priority="6" dxfId="16" operator="between" stopIfTrue="1">
      <formula>59.5</formula>
      <formula>79.4</formula>
    </cfRule>
    <cfRule type="cellIs" priority="7" dxfId="14" operator="lessThan" stopIfTrue="1">
      <formula>59.5</formula>
    </cfRule>
  </conditionalFormatting>
  <dataValidations count="2">
    <dataValidation type="whole" allowBlank="1" showInputMessage="1" showErrorMessage="1" errorTitle="成績輸入錯誤" error="成績須介於 0 到 100 之間的整數" sqref="Q9:R53 D9:M53 V9:V53">
      <formula1>0</formula1>
      <formula2>100</formula2>
    </dataValidation>
    <dataValidation allowBlank="1" showInputMessage="1" showErrorMessage="1" errorTitle="成績輸入錯誤" error="成績須介於 0 到 100 之間的整數" sqref="S9:S53 N9:N53"/>
  </dataValidations>
  <printOptions horizontalCentered="1"/>
  <pageMargins left="0.5905511811023623" right="0.5905511811023623" top="0.5905511811023623" bottom="0.5905511811023623" header="0.1968503937007874" footer="0.1968503937007874"/>
  <pageSetup fitToHeight="2" fitToWidth="1" horizontalDpi="600" verticalDpi="600" orientation="portrait" paperSize="12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0" sqref="D20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洪重賢</dc:creator>
  <cp:keywords/>
  <dc:description/>
  <cp:lastModifiedBy>chaows</cp:lastModifiedBy>
  <cp:lastPrinted>2018-09-26T03:09:42Z</cp:lastPrinted>
  <dcterms:created xsi:type="dcterms:W3CDTF">2000-01-11T11:40:39Z</dcterms:created>
  <dcterms:modified xsi:type="dcterms:W3CDTF">2018-09-26T03:10:09Z</dcterms:modified>
  <cp:category/>
  <cp:version/>
  <cp:contentType/>
  <cp:contentStatus/>
</cp:coreProperties>
</file>