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155"/>
  </bookViews>
  <sheets>
    <sheet name="放學車次" sheetId="1" r:id="rId1"/>
    <sheet name="16 00下課" sheetId="2" r:id="rId2"/>
    <sheet name="17 00下課 " sheetId="3" r:id="rId3"/>
  </sheets>
  <externalReferences>
    <externalReference r:id="rId4"/>
  </externalReferences>
  <definedNames>
    <definedName name="_xlnm.Print_Area" localSheetId="1">'16 00下課'!$A$1:$I$100</definedName>
    <definedName name="_xlnm.Print_Area" localSheetId="2">'17 00下課 '!$A$1:$I$50</definedName>
    <definedName name="_xlnm.Print_Area" localSheetId="0">放學車次!$A$1:$J$41</definedName>
  </definedNames>
  <calcPr calcId="144525"/>
</workbook>
</file>

<file path=xl/calcChain.xml><?xml version="1.0" encoding="utf-8"?>
<calcChain xmlns="http://schemas.openxmlformats.org/spreadsheetml/2006/main">
  <c r="B101" i="2" l="1"/>
  <c r="I49" i="3"/>
  <c r="F49" i="3"/>
  <c r="C49" i="3"/>
  <c r="B51" i="3" s="1"/>
  <c r="I99" i="2"/>
  <c r="F99" i="2"/>
  <c r="C99" i="2"/>
  <c r="I49" i="2"/>
  <c r="F49" i="2"/>
  <c r="C49" i="2"/>
  <c r="J39" i="1" l="1"/>
  <c r="H39" i="1"/>
  <c r="F39" i="1"/>
  <c r="D39" i="1"/>
  <c r="B38" i="1"/>
  <c r="B36" i="1"/>
  <c r="B31" i="1"/>
  <c r="B30" i="1"/>
  <c r="B25" i="1"/>
  <c r="J19" i="1"/>
  <c r="H19" i="1"/>
  <c r="F19" i="1"/>
  <c r="D19" i="1"/>
  <c r="B5" i="1"/>
  <c r="B19" i="1" s="1"/>
  <c r="B39" i="1" l="1"/>
  <c r="A40" i="1" s="1"/>
</calcChain>
</file>

<file path=xl/sharedStrings.xml><?xml version="1.0" encoding="utf-8"?>
<sst xmlns="http://schemas.openxmlformats.org/spreadsheetml/2006/main" count="1031" uniqueCount="401">
  <si>
    <t>1620放學</t>
    <phoneticPr fontId="3" type="noConversion"/>
  </si>
  <si>
    <t>1車</t>
    <phoneticPr fontId="3" type="noConversion"/>
  </si>
  <si>
    <t>2車</t>
    <phoneticPr fontId="3" type="noConversion"/>
  </si>
  <si>
    <t>3車</t>
    <phoneticPr fontId="3" type="noConversion"/>
  </si>
  <si>
    <t>5車</t>
    <phoneticPr fontId="3" type="noConversion"/>
  </si>
  <si>
    <t>6車</t>
    <phoneticPr fontId="3" type="noConversion"/>
  </si>
  <si>
    <t>站別</t>
    <phoneticPr fontId="3" type="noConversion"/>
  </si>
  <si>
    <t>人數</t>
    <phoneticPr fontId="3" type="noConversion"/>
  </si>
  <si>
    <t>頭城</t>
    <phoneticPr fontId="3" type="noConversion"/>
  </si>
  <si>
    <t>員山公所</t>
    <phoneticPr fontId="3" type="noConversion"/>
  </si>
  <si>
    <t>冬山</t>
    <phoneticPr fontId="3" type="noConversion"/>
  </si>
  <si>
    <t>成興</t>
    <phoneticPr fontId="3" type="noConversion"/>
  </si>
  <si>
    <t>頂埔</t>
    <phoneticPr fontId="3" type="noConversion"/>
  </si>
  <si>
    <t>南屏國小</t>
    <phoneticPr fontId="3" type="noConversion"/>
  </si>
  <si>
    <t>利澤簡</t>
    <phoneticPr fontId="3" type="noConversion"/>
  </si>
  <si>
    <t>區界</t>
    <phoneticPr fontId="3" type="noConversion"/>
  </si>
  <si>
    <t>白腳石</t>
    <phoneticPr fontId="3" type="noConversion"/>
  </si>
  <si>
    <t>文化中心</t>
    <phoneticPr fontId="3" type="noConversion"/>
  </si>
  <si>
    <t>五結</t>
    <phoneticPr fontId="3" type="noConversion"/>
  </si>
  <si>
    <t>育英國小</t>
    <phoneticPr fontId="3" type="noConversion"/>
  </si>
  <si>
    <t>帝君廟</t>
    <phoneticPr fontId="3" type="noConversion"/>
  </si>
  <si>
    <t>壯圍農會</t>
    <phoneticPr fontId="3" type="noConversion"/>
  </si>
  <si>
    <t>監理站</t>
    <phoneticPr fontId="3" type="noConversion"/>
  </si>
  <si>
    <t>文化國中</t>
    <phoneticPr fontId="3" type="noConversion"/>
  </si>
  <si>
    <t>四城</t>
    <phoneticPr fontId="3" type="noConversion"/>
  </si>
  <si>
    <t>壯圍公所</t>
    <phoneticPr fontId="3" type="noConversion"/>
  </si>
  <si>
    <t>二結</t>
    <phoneticPr fontId="3" type="noConversion"/>
  </si>
  <si>
    <t>南方澳</t>
    <phoneticPr fontId="3" type="noConversion"/>
  </si>
  <si>
    <t>龍潭</t>
    <phoneticPr fontId="3" type="noConversion"/>
  </si>
  <si>
    <t>城仔</t>
    <phoneticPr fontId="3" type="noConversion"/>
  </si>
  <si>
    <t>蘇澳</t>
    <phoneticPr fontId="3" type="noConversion"/>
  </si>
  <si>
    <t>新生里</t>
    <phoneticPr fontId="3" type="noConversion"/>
  </si>
  <si>
    <t>黎明國小</t>
    <phoneticPr fontId="3" type="noConversion"/>
  </si>
  <si>
    <t>聖湖</t>
    <phoneticPr fontId="3" type="noConversion"/>
  </si>
  <si>
    <t>念佛會</t>
    <phoneticPr fontId="3" type="noConversion"/>
  </si>
  <si>
    <t>中華國中</t>
    <phoneticPr fontId="3" type="noConversion"/>
  </si>
  <si>
    <t>舊台汽</t>
    <phoneticPr fontId="3" type="noConversion"/>
  </si>
  <si>
    <t>北門郵局</t>
    <phoneticPr fontId="3" type="noConversion"/>
  </si>
  <si>
    <t>武荖坑</t>
    <phoneticPr fontId="3" type="noConversion"/>
  </si>
  <si>
    <t>蘭陽女中</t>
    <phoneticPr fontId="3" type="noConversion"/>
  </si>
  <si>
    <t>縣政府</t>
    <phoneticPr fontId="3" type="noConversion"/>
  </si>
  <si>
    <t>宜運</t>
    <phoneticPr fontId="3" type="noConversion"/>
  </si>
  <si>
    <t>總計</t>
    <phoneticPr fontId="3" type="noConversion"/>
  </si>
  <si>
    <t>1720放學</t>
    <phoneticPr fontId="3" type="noConversion"/>
  </si>
  <si>
    <t>白石腳</t>
    <phoneticPr fontId="3" type="noConversion"/>
  </si>
  <si>
    <t>十六結</t>
    <phoneticPr fontId="3" type="noConversion"/>
  </si>
  <si>
    <t>公館國小</t>
    <phoneticPr fontId="3" type="noConversion"/>
  </si>
  <si>
    <t>過嶺國小</t>
    <phoneticPr fontId="3" type="noConversion"/>
  </si>
  <si>
    <t>永鎮廟</t>
    <phoneticPr fontId="3" type="noConversion"/>
  </si>
  <si>
    <t>女媧娘娘</t>
    <phoneticPr fontId="3" type="noConversion"/>
  </si>
  <si>
    <t>竹安</t>
    <phoneticPr fontId="3" type="noConversion"/>
  </si>
  <si>
    <t>1 車</t>
    <phoneticPr fontId="3" type="noConversion"/>
  </si>
  <si>
    <t>班級</t>
    <phoneticPr fontId="3" type="noConversion"/>
  </si>
  <si>
    <t>姓名</t>
    <phoneticPr fontId="3" type="noConversion"/>
  </si>
  <si>
    <t>2 車</t>
    <phoneticPr fontId="3" type="noConversion"/>
  </si>
  <si>
    <t>3 車</t>
    <phoneticPr fontId="3" type="noConversion"/>
  </si>
  <si>
    <t>汽車三甲</t>
    <phoneticPr fontId="3" type="noConversion"/>
  </si>
  <si>
    <t>吳昀澤</t>
    <phoneticPr fontId="3" type="noConversion"/>
  </si>
  <si>
    <t>鄭博元</t>
    <phoneticPr fontId="3" type="noConversion"/>
  </si>
  <si>
    <t>汽車三乙</t>
    <phoneticPr fontId="3" type="noConversion"/>
  </si>
  <si>
    <t>游耀為</t>
    <phoneticPr fontId="3" type="noConversion"/>
  </si>
  <si>
    <t>製圖三甲</t>
    <phoneticPr fontId="3" type="noConversion"/>
  </si>
  <si>
    <t>黃柏諺</t>
    <phoneticPr fontId="3" type="noConversion"/>
  </si>
  <si>
    <t>林廷叡</t>
    <phoneticPr fontId="3" type="noConversion"/>
  </si>
  <si>
    <t>陳睿騰</t>
    <phoneticPr fontId="3" type="noConversion"/>
  </si>
  <si>
    <t>電子三甲</t>
    <phoneticPr fontId="3" type="noConversion"/>
  </si>
  <si>
    <t>鄭丞軒</t>
    <phoneticPr fontId="3" type="noConversion"/>
  </si>
  <si>
    <t>機械二甲</t>
    <phoneticPr fontId="3" type="noConversion"/>
  </si>
  <si>
    <t>陳志賢</t>
    <phoneticPr fontId="3" type="noConversion"/>
  </si>
  <si>
    <t>營造二甲</t>
    <phoneticPr fontId="3" type="noConversion"/>
  </si>
  <si>
    <t>莊博宇</t>
    <phoneticPr fontId="3" type="noConversion"/>
  </si>
  <si>
    <t>電機三乙</t>
    <phoneticPr fontId="3" type="noConversion"/>
  </si>
  <si>
    <t>章沛倫</t>
    <phoneticPr fontId="3" type="noConversion"/>
  </si>
  <si>
    <t>石明倫</t>
    <phoneticPr fontId="3" type="noConversion"/>
  </si>
  <si>
    <t>綜職一甲</t>
    <phoneticPr fontId="3" type="noConversion"/>
  </si>
  <si>
    <t>邱建翰</t>
    <phoneticPr fontId="3" type="noConversion"/>
  </si>
  <si>
    <t>建築二乙</t>
    <phoneticPr fontId="3" type="noConversion"/>
  </si>
  <si>
    <t>林亮岑</t>
    <phoneticPr fontId="3" type="noConversion"/>
  </si>
  <si>
    <t>汽車二甲</t>
    <phoneticPr fontId="3" type="noConversion"/>
  </si>
  <si>
    <t>李承哲</t>
    <phoneticPr fontId="3" type="noConversion"/>
  </si>
  <si>
    <t>汽車一甲</t>
    <phoneticPr fontId="3" type="noConversion"/>
  </si>
  <si>
    <t>馬鐶恩</t>
    <phoneticPr fontId="3" type="noConversion"/>
  </si>
  <si>
    <t>陳寬</t>
    <phoneticPr fontId="3" type="noConversion"/>
  </si>
  <si>
    <t>汽車二乙</t>
    <phoneticPr fontId="3" type="noConversion"/>
  </si>
  <si>
    <t>簡胤翔</t>
    <phoneticPr fontId="3" type="noConversion"/>
  </si>
  <si>
    <t>汽車一乙</t>
    <phoneticPr fontId="3" type="noConversion"/>
  </si>
  <si>
    <t>楊竣傑</t>
    <phoneticPr fontId="3" type="noConversion"/>
  </si>
  <si>
    <t>吳聖博</t>
    <phoneticPr fontId="3" type="noConversion"/>
  </si>
  <si>
    <t>資訊二甲</t>
    <phoneticPr fontId="3" type="noConversion"/>
  </si>
  <si>
    <t>潘俊杰</t>
    <phoneticPr fontId="3" type="noConversion"/>
  </si>
  <si>
    <t>陳振宇</t>
    <phoneticPr fontId="3" type="noConversion"/>
  </si>
  <si>
    <t>陳柏亨</t>
    <phoneticPr fontId="3" type="noConversion"/>
  </si>
  <si>
    <t>電機二甲</t>
    <phoneticPr fontId="3" type="noConversion"/>
  </si>
  <si>
    <t>吳承澔</t>
    <phoneticPr fontId="3" type="noConversion"/>
  </si>
  <si>
    <t>周承瀚</t>
    <phoneticPr fontId="3" type="noConversion"/>
  </si>
  <si>
    <t>電子二甲</t>
    <phoneticPr fontId="3" type="noConversion"/>
  </si>
  <si>
    <t>林楷傑</t>
    <phoneticPr fontId="3" type="noConversion"/>
  </si>
  <si>
    <t>建築一乙</t>
    <phoneticPr fontId="3" type="noConversion"/>
  </si>
  <si>
    <t>葉家揚</t>
    <phoneticPr fontId="3" type="noConversion"/>
  </si>
  <si>
    <t>陳宥成</t>
    <phoneticPr fontId="3" type="noConversion"/>
  </si>
  <si>
    <t>製圖二甲</t>
    <phoneticPr fontId="3" type="noConversion"/>
  </si>
  <si>
    <t>許睿緯</t>
    <phoneticPr fontId="3" type="noConversion"/>
  </si>
  <si>
    <t>機械一甲</t>
    <phoneticPr fontId="3" type="noConversion"/>
  </si>
  <si>
    <t>邱睿軒</t>
    <phoneticPr fontId="3" type="noConversion"/>
  </si>
  <si>
    <t>廖羽婕</t>
    <phoneticPr fontId="3" type="noConversion"/>
  </si>
  <si>
    <t>周芊億</t>
    <phoneticPr fontId="3" type="noConversion"/>
  </si>
  <si>
    <t>胡中雋</t>
    <phoneticPr fontId="3" type="noConversion"/>
  </si>
  <si>
    <t>建築三甲</t>
    <phoneticPr fontId="3" type="noConversion"/>
  </si>
  <si>
    <t>高欣晨</t>
    <phoneticPr fontId="3" type="noConversion"/>
  </si>
  <si>
    <t>鐘仁傑</t>
    <phoneticPr fontId="3" type="noConversion"/>
  </si>
  <si>
    <t>李印麒</t>
    <phoneticPr fontId="3" type="noConversion"/>
  </si>
  <si>
    <t>邱韋成</t>
    <phoneticPr fontId="3" type="noConversion"/>
  </si>
  <si>
    <t>機械二乙</t>
    <phoneticPr fontId="3" type="noConversion"/>
  </si>
  <si>
    <t>林家慶</t>
    <phoneticPr fontId="3" type="noConversion"/>
  </si>
  <si>
    <t>電子一乙</t>
    <phoneticPr fontId="3" type="noConversion"/>
  </si>
  <si>
    <t>江宜憲</t>
    <phoneticPr fontId="3" type="noConversion"/>
  </si>
  <si>
    <t>楊穎暹</t>
    <phoneticPr fontId="3" type="noConversion"/>
  </si>
  <si>
    <t>蔡亞宸</t>
    <phoneticPr fontId="3" type="noConversion"/>
  </si>
  <si>
    <t>黃凱新</t>
    <phoneticPr fontId="3" type="noConversion"/>
  </si>
  <si>
    <t>潘郁晴</t>
    <phoneticPr fontId="3" type="noConversion"/>
  </si>
  <si>
    <t>製圖一甲</t>
    <phoneticPr fontId="3" type="noConversion"/>
  </si>
  <si>
    <t>連芝誼</t>
    <phoneticPr fontId="3" type="noConversion"/>
  </si>
  <si>
    <t>吳奇翰</t>
    <phoneticPr fontId="3" type="noConversion"/>
  </si>
  <si>
    <t>余丞軒</t>
    <phoneticPr fontId="3" type="noConversion"/>
  </si>
  <si>
    <t>吳孟恆</t>
    <phoneticPr fontId="3" type="noConversion"/>
  </si>
  <si>
    <t>蕭善允</t>
    <phoneticPr fontId="3" type="noConversion"/>
  </si>
  <si>
    <t>綜職二甲</t>
    <phoneticPr fontId="3" type="noConversion"/>
  </si>
  <si>
    <t>林佑平</t>
    <phoneticPr fontId="3" type="noConversion"/>
  </si>
  <si>
    <t>林沛帆</t>
    <phoneticPr fontId="3" type="noConversion"/>
  </si>
  <si>
    <t>電子二乙</t>
    <phoneticPr fontId="3" type="noConversion"/>
  </si>
  <si>
    <t>楊子毅</t>
    <phoneticPr fontId="3" type="noConversion"/>
  </si>
  <si>
    <t>何鈺翔</t>
    <phoneticPr fontId="3" type="noConversion"/>
  </si>
  <si>
    <t>吳柏翰</t>
    <phoneticPr fontId="3" type="noConversion"/>
  </si>
  <si>
    <t>陳冠齊</t>
    <phoneticPr fontId="3" type="noConversion"/>
  </si>
  <si>
    <t>羅楷傑</t>
    <phoneticPr fontId="3" type="noConversion"/>
  </si>
  <si>
    <t>建築三乙</t>
    <phoneticPr fontId="3" type="noConversion"/>
  </si>
  <si>
    <t>林峻宏</t>
    <phoneticPr fontId="3" type="noConversion"/>
  </si>
  <si>
    <t>機工一甲</t>
    <phoneticPr fontId="3" type="noConversion"/>
  </si>
  <si>
    <t>李奇潤</t>
    <phoneticPr fontId="3" type="noConversion"/>
  </si>
  <si>
    <t>電機二乙</t>
    <phoneticPr fontId="3" type="noConversion"/>
  </si>
  <si>
    <t>蔡士紘</t>
    <phoneticPr fontId="3" type="noConversion"/>
  </si>
  <si>
    <t>營造三甲</t>
    <phoneticPr fontId="3" type="noConversion"/>
  </si>
  <si>
    <t>許議聰</t>
    <phoneticPr fontId="3" type="noConversion"/>
  </si>
  <si>
    <t>吳佳穎</t>
    <phoneticPr fontId="3" type="noConversion"/>
  </si>
  <si>
    <t>黃郁琪</t>
    <phoneticPr fontId="3" type="noConversion"/>
  </si>
  <si>
    <t>林少駒</t>
    <phoneticPr fontId="3" type="noConversion"/>
  </si>
  <si>
    <t>林嘉豪</t>
    <phoneticPr fontId="3" type="noConversion"/>
  </si>
  <si>
    <t>林楷鑫</t>
    <phoneticPr fontId="3" type="noConversion"/>
  </si>
  <si>
    <t>汪展帛</t>
    <phoneticPr fontId="3" type="noConversion"/>
  </si>
  <si>
    <t>游牧群</t>
    <phoneticPr fontId="3" type="noConversion"/>
  </si>
  <si>
    <t>余韋辰</t>
    <phoneticPr fontId="3" type="noConversion"/>
  </si>
  <si>
    <t>機械三乙</t>
    <phoneticPr fontId="3" type="noConversion"/>
  </si>
  <si>
    <t>黃禹誠</t>
    <phoneticPr fontId="3" type="noConversion"/>
  </si>
  <si>
    <t>魏廷穎</t>
    <phoneticPr fontId="3" type="noConversion"/>
  </si>
  <si>
    <t>游世翔</t>
    <phoneticPr fontId="3" type="noConversion"/>
  </si>
  <si>
    <t>林為安</t>
    <phoneticPr fontId="3" type="noConversion"/>
  </si>
  <si>
    <t>陳毅頡</t>
    <phoneticPr fontId="3" type="noConversion"/>
  </si>
  <si>
    <t>電子一甲</t>
    <phoneticPr fontId="3" type="noConversion"/>
  </si>
  <si>
    <t>黃熙硯</t>
    <phoneticPr fontId="3" type="noConversion"/>
  </si>
  <si>
    <t>李千玉</t>
    <phoneticPr fontId="3" type="noConversion"/>
  </si>
  <si>
    <t>林宇駿</t>
    <phoneticPr fontId="3" type="noConversion"/>
  </si>
  <si>
    <t>全浩威</t>
    <phoneticPr fontId="3" type="noConversion"/>
  </si>
  <si>
    <t>電機一甲</t>
    <phoneticPr fontId="3" type="noConversion"/>
  </si>
  <si>
    <t>林泰諠</t>
    <phoneticPr fontId="3" type="noConversion"/>
  </si>
  <si>
    <t>陳奕志</t>
    <phoneticPr fontId="3" type="noConversion"/>
  </si>
  <si>
    <t>高昕卉</t>
    <phoneticPr fontId="3" type="noConversion"/>
  </si>
  <si>
    <t>陳韋傑</t>
    <phoneticPr fontId="3" type="noConversion"/>
  </si>
  <si>
    <t>呂佑寧</t>
    <phoneticPr fontId="3" type="noConversion"/>
  </si>
  <si>
    <t>簡國龍</t>
    <phoneticPr fontId="3" type="noConversion"/>
  </si>
  <si>
    <t>郭耀中</t>
    <phoneticPr fontId="3" type="noConversion"/>
  </si>
  <si>
    <t>陳羿熏</t>
    <phoneticPr fontId="3" type="noConversion"/>
  </si>
  <si>
    <t>蔡孟哲</t>
    <phoneticPr fontId="3" type="noConversion"/>
  </si>
  <si>
    <t>王博正</t>
    <phoneticPr fontId="3" type="noConversion"/>
  </si>
  <si>
    <t>李新</t>
    <phoneticPr fontId="3" type="noConversion"/>
  </si>
  <si>
    <t>陳昱榤</t>
    <phoneticPr fontId="3" type="noConversion"/>
  </si>
  <si>
    <t>郭峻宏</t>
    <phoneticPr fontId="3" type="noConversion"/>
  </si>
  <si>
    <t>彭國豪</t>
    <phoneticPr fontId="3" type="noConversion"/>
  </si>
  <si>
    <t>曾彥誠</t>
    <phoneticPr fontId="3" type="noConversion"/>
  </si>
  <si>
    <t>林柏恩</t>
    <phoneticPr fontId="3" type="noConversion"/>
  </si>
  <si>
    <t>電機一乙</t>
    <phoneticPr fontId="3" type="noConversion"/>
  </si>
  <si>
    <t>魏廷霖</t>
    <phoneticPr fontId="3" type="noConversion"/>
  </si>
  <si>
    <t>黃裕閔</t>
    <phoneticPr fontId="3" type="noConversion"/>
  </si>
  <si>
    <t>林彥廷</t>
    <phoneticPr fontId="3" type="noConversion"/>
  </si>
  <si>
    <t>羅俊凱</t>
    <phoneticPr fontId="3" type="noConversion"/>
  </si>
  <si>
    <t>呂杰</t>
    <phoneticPr fontId="3" type="noConversion"/>
  </si>
  <si>
    <t>陳佳佑</t>
    <phoneticPr fontId="3" type="noConversion"/>
  </si>
  <si>
    <t>吳雨恩</t>
    <phoneticPr fontId="3" type="noConversion"/>
  </si>
  <si>
    <t>陳瑞胤</t>
    <phoneticPr fontId="3" type="noConversion"/>
  </si>
  <si>
    <t>張凱鈞</t>
    <phoneticPr fontId="3" type="noConversion"/>
  </si>
  <si>
    <t>游騰翔</t>
    <phoneticPr fontId="3" type="noConversion"/>
  </si>
  <si>
    <t>李彥廷</t>
    <phoneticPr fontId="3" type="noConversion"/>
  </si>
  <si>
    <t>賴彥騰</t>
    <phoneticPr fontId="3" type="noConversion"/>
  </si>
  <si>
    <t>陳漢華</t>
    <phoneticPr fontId="3" type="noConversion"/>
  </si>
  <si>
    <t>張庭芯</t>
    <phoneticPr fontId="3" type="noConversion"/>
  </si>
  <si>
    <t>俞宗辰</t>
    <phoneticPr fontId="3" type="noConversion"/>
  </si>
  <si>
    <t>游尚哲</t>
    <phoneticPr fontId="3" type="noConversion"/>
  </si>
  <si>
    <t>吳泊諺</t>
    <phoneticPr fontId="3" type="noConversion"/>
  </si>
  <si>
    <t>周霆安</t>
    <phoneticPr fontId="3" type="noConversion"/>
  </si>
  <si>
    <t>林育鋐</t>
    <phoneticPr fontId="3" type="noConversion"/>
  </si>
  <si>
    <t>潘昕暘</t>
    <phoneticPr fontId="3" type="noConversion"/>
  </si>
  <si>
    <t>盧建翰</t>
    <phoneticPr fontId="3" type="noConversion"/>
  </si>
  <si>
    <t>黃靖堯</t>
    <phoneticPr fontId="3" type="noConversion"/>
  </si>
  <si>
    <t>陳志忠</t>
    <phoneticPr fontId="3" type="noConversion"/>
  </si>
  <si>
    <t>蔡松展</t>
    <phoneticPr fontId="3" type="noConversion"/>
  </si>
  <si>
    <t>翁梓翔</t>
    <phoneticPr fontId="3" type="noConversion"/>
  </si>
  <si>
    <t>林孟賢</t>
    <phoneticPr fontId="3" type="noConversion"/>
  </si>
  <si>
    <t>陳亮瑋</t>
    <phoneticPr fontId="3" type="noConversion"/>
  </si>
  <si>
    <t>黃柏維</t>
    <phoneticPr fontId="3" type="noConversion"/>
  </si>
  <si>
    <t>陳佑翔</t>
    <phoneticPr fontId="3" type="noConversion"/>
  </si>
  <si>
    <t>田祖恩</t>
    <phoneticPr fontId="3" type="noConversion"/>
  </si>
  <si>
    <t>機械三甲</t>
    <phoneticPr fontId="3" type="noConversion"/>
  </si>
  <si>
    <t>林稚寅</t>
    <phoneticPr fontId="3" type="noConversion"/>
  </si>
  <si>
    <t>尤伯軒</t>
    <phoneticPr fontId="3" type="noConversion"/>
  </si>
  <si>
    <t>李堉誠</t>
    <phoneticPr fontId="3" type="noConversion"/>
  </si>
  <si>
    <t>楊嘉耕</t>
    <phoneticPr fontId="3" type="noConversion"/>
  </si>
  <si>
    <t>邱晉德</t>
    <phoneticPr fontId="3" type="noConversion"/>
  </si>
  <si>
    <t>建築二甲</t>
    <phoneticPr fontId="3" type="noConversion"/>
  </si>
  <si>
    <t>莊承叡</t>
    <phoneticPr fontId="3" type="noConversion"/>
  </si>
  <si>
    <t>黃文祥</t>
    <phoneticPr fontId="3" type="noConversion"/>
  </si>
  <si>
    <t>陳昱翔</t>
    <phoneticPr fontId="3" type="noConversion"/>
  </si>
  <si>
    <t>陳奇鋒</t>
    <phoneticPr fontId="3" type="noConversion"/>
  </si>
  <si>
    <t>陳信瑋</t>
    <phoneticPr fontId="3" type="noConversion"/>
  </si>
  <si>
    <t>廖有為</t>
    <phoneticPr fontId="3" type="noConversion"/>
  </si>
  <si>
    <t>5 車</t>
    <phoneticPr fontId="3" type="noConversion"/>
  </si>
  <si>
    <t>6 車</t>
    <phoneticPr fontId="3" type="noConversion"/>
  </si>
  <si>
    <t>7 車</t>
    <phoneticPr fontId="3" type="noConversion"/>
  </si>
  <si>
    <t>羅弘宇</t>
    <phoneticPr fontId="3" type="noConversion"/>
  </si>
  <si>
    <t>林勤祐</t>
    <phoneticPr fontId="3" type="noConversion"/>
  </si>
  <si>
    <t>沈芳仕</t>
    <phoneticPr fontId="3" type="noConversion"/>
  </si>
  <si>
    <t>賴弘哲</t>
    <phoneticPr fontId="3" type="noConversion"/>
  </si>
  <si>
    <t>李旻蓁</t>
    <phoneticPr fontId="3" type="noConversion"/>
  </si>
  <si>
    <t>林思維</t>
    <phoneticPr fontId="3" type="noConversion"/>
  </si>
  <si>
    <t>建築一甲</t>
    <phoneticPr fontId="3" type="noConversion"/>
  </si>
  <si>
    <t>賴泳呈</t>
    <phoneticPr fontId="3" type="noConversion"/>
  </si>
  <si>
    <t>林宥璟</t>
    <phoneticPr fontId="3" type="noConversion"/>
  </si>
  <si>
    <t>倪家偉</t>
    <phoneticPr fontId="3" type="noConversion"/>
  </si>
  <si>
    <t>陳冠辰</t>
    <phoneticPr fontId="3" type="noConversion"/>
  </si>
  <si>
    <t>陳佾民</t>
    <phoneticPr fontId="3" type="noConversion"/>
  </si>
  <si>
    <t>王柏翔</t>
    <phoneticPr fontId="3" type="noConversion"/>
  </si>
  <si>
    <t>許昭發</t>
    <phoneticPr fontId="3" type="noConversion"/>
  </si>
  <si>
    <t>趙宏翊</t>
    <phoneticPr fontId="3" type="noConversion"/>
  </si>
  <si>
    <t>程唯琳</t>
    <phoneticPr fontId="3" type="noConversion"/>
  </si>
  <si>
    <t>江建儒</t>
    <phoneticPr fontId="3" type="noConversion"/>
  </si>
  <si>
    <t>許子彥</t>
    <phoneticPr fontId="3" type="noConversion"/>
  </si>
  <si>
    <t>林志恆</t>
    <phoneticPr fontId="3" type="noConversion"/>
  </si>
  <si>
    <t>陳孟希</t>
    <phoneticPr fontId="3" type="noConversion"/>
  </si>
  <si>
    <t>王仁呈</t>
    <phoneticPr fontId="3" type="noConversion"/>
  </si>
  <si>
    <t>曹子誠</t>
    <phoneticPr fontId="3" type="noConversion"/>
  </si>
  <si>
    <t>藍弘智</t>
    <phoneticPr fontId="3" type="noConversion"/>
  </si>
  <si>
    <t>張誌峰</t>
    <phoneticPr fontId="3" type="noConversion"/>
  </si>
  <si>
    <t>資訊三甲</t>
    <phoneticPr fontId="3" type="noConversion"/>
  </si>
  <si>
    <t>曾晨僥</t>
    <phoneticPr fontId="3" type="noConversion"/>
  </si>
  <si>
    <t>電子三乙</t>
    <phoneticPr fontId="3" type="noConversion"/>
  </si>
  <si>
    <t>洪德興</t>
    <phoneticPr fontId="3" type="noConversion"/>
  </si>
  <si>
    <t>陳永鴻</t>
    <phoneticPr fontId="3" type="noConversion"/>
  </si>
  <si>
    <t>王祥玉</t>
    <phoneticPr fontId="3" type="noConversion"/>
  </si>
  <si>
    <t>曾佳鴻</t>
    <phoneticPr fontId="3" type="noConversion"/>
  </si>
  <si>
    <t>黃湘婷</t>
    <phoneticPr fontId="3" type="noConversion"/>
  </si>
  <si>
    <t>游昇昌</t>
    <phoneticPr fontId="3" type="noConversion"/>
  </si>
  <si>
    <t>石奕軒</t>
    <phoneticPr fontId="3" type="noConversion"/>
  </si>
  <si>
    <t>陳展毅</t>
    <phoneticPr fontId="3" type="noConversion"/>
  </si>
  <si>
    <t>許承煜</t>
    <phoneticPr fontId="3" type="noConversion"/>
  </si>
  <si>
    <t>林宗憶</t>
    <phoneticPr fontId="3" type="noConversion"/>
  </si>
  <si>
    <t>李俊辰</t>
    <phoneticPr fontId="3" type="noConversion"/>
  </si>
  <si>
    <t>蔡維興</t>
    <phoneticPr fontId="3" type="noConversion"/>
  </si>
  <si>
    <t>羅辰賢</t>
    <phoneticPr fontId="3" type="noConversion"/>
  </si>
  <si>
    <t>偕霆宇</t>
    <phoneticPr fontId="3" type="noConversion"/>
  </si>
  <si>
    <t>羅辰偉</t>
    <phoneticPr fontId="3" type="noConversion"/>
  </si>
  <si>
    <t>資訊一甲</t>
    <phoneticPr fontId="3" type="noConversion"/>
  </si>
  <si>
    <t>李沅鎧</t>
    <phoneticPr fontId="3" type="noConversion"/>
  </si>
  <si>
    <t>張允甄</t>
    <phoneticPr fontId="3" type="noConversion"/>
  </si>
  <si>
    <t>陳和志</t>
    <phoneticPr fontId="3" type="noConversion"/>
  </si>
  <si>
    <t>林柏宏</t>
    <phoneticPr fontId="3" type="noConversion"/>
  </si>
  <si>
    <t>17:00下課名單</t>
    <phoneticPr fontId="3" type="noConversion"/>
  </si>
  <si>
    <t>陳姵妡</t>
    <phoneticPr fontId="3" type="noConversion"/>
  </si>
  <si>
    <t>電機三甲</t>
    <phoneticPr fontId="3" type="noConversion"/>
  </si>
  <si>
    <t>李孝騰</t>
    <phoneticPr fontId="3" type="noConversion"/>
  </si>
  <si>
    <t>林伊蕾</t>
    <phoneticPr fontId="3" type="noConversion"/>
  </si>
  <si>
    <t>鄭書妙</t>
    <phoneticPr fontId="3" type="noConversion"/>
  </si>
  <si>
    <t>林郁哲</t>
    <phoneticPr fontId="3" type="noConversion"/>
  </si>
  <si>
    <t>鄧可灝</t>
    <phoneticPr fontId="3" type="noConversion"/>
  </si>
  <si>
    <t>黃瀚增</t>
    <phoneticPr fontId="3" type="noConversion"/>
  </si>
  <si>
    <t>楊子鋆</t>
    <phoneticPr fontId="3" type="noConversion"/>
  </si>
  <si>
    <t>林宜慶</t>
    <phoneticPr fontId="3" type="noConversion"/>
  </si>
  <si>
    <t>黃懷暵</t>
    <phoneticPr fontId="3" type="noConversion"/>
  </si>
  <si>
    <t>呂承霖</t>
    <phoneticPr fontId="3" type="noConversion"/>
  </si>
  <si>
    <t>鄭博軒</t>
    <phoneticPr fontId="3" type="noConversion"/>
  </si>
  <si>
    <t>鄭東旭</t>
    <phoneticPr fontId="3" type="noConversion"/>
  </si>
  <si>
    <t>王銘裕</t>
    <phoneticPr fontId="3" type="noConversion"/>
  </si>
  <si>
    <t>林子茂</t>
    <phoneticPr fontId="3" type="noConversion"/>
  </si>
  <si>
    <t>林韋辰</t>
    <phoneticPr fontId="3" type="noConversion"/>
  </si>
  <si>
    <t>機械一乙</t>
    <phoneticPr fontId="3" type="noConversion"/>
  </si>
  <si>
    <t>莊承翰</t>
    <phoneticPr fontId="3" type="noConversion"/>
  </si>
  <si>
    <t>蔡智任</t>
    <phoneticPr fontId="3" type="noConversion"/>
  </si>
  <si>
    <t>徐展鴻</t>
    <phoneticPr fontId="3" type="noConversion"/>
  </si>
  <si>
    <t>陳弘明</t>
    <phoneticPr fontId="3" type="noConversion"/>
  </si>
  <si>
    <t>林聖修</t>
    <phoneticPr fontId="3" type="noConversion"/>
  </si>
  <si>
    <t>金佳亮</t>
    <phoneticPr fontId="3" type="noConversion"/>
  </si>
  <si>
    <t>許廷瑋</t>
    <phoneticPr fontId="3" type="noConversion"/>
  </si>
  <si>
    <t>王志成</t>
    <phoneticPr fontId="3" type="noConversion"/>
  </si>
  <si>
    <t>朱柏睿</t>
    <phoneticPr fontId="3" type="noConversion"/>
  </si>
  <si>
    <t>賴仁傑</t>
    <phoneticPr fontId="3" type="noConversion"/>
  </si>
  <si>
    <t>吳庭豪</t>
    <phoneticPr fontId="3" type="noConversion"/>
  </si>
  <si>
    <t>林冠宏</t>
    <phoneticPr fontId="3" type="noConversion"/>
  </si>
  <si>
    <t>吳翰承</t>
    <phoneticPr fontId="3" type="noConversion"/>
  </si>
  <si>
    <t>莊崧毅</t>
    <phoneticPr fontId="3" type="noConversion"/>
  </si>
  <si>
    <t>王珍貞</t>
    <phoneticPr fontId="3" type="noConversion"/>
  </si>
  <si>
    <t>李思辰</t>
    <phoneticPr fontId="3" type="noConversion"/>
  </si>
  <si>
    <t>黃子恩</t>
    <phoneticPr fontId="3" type="noConversion"/>
  </si>
  <si>
    <t>曾詩都</t>
    <phoneticPr fontId="3" type="noConversion"/>
  </si>
  <si>
    <t>張清昱</t>
    <phoneticPr fontId="3" type="noConversion"/>
  </si>
  <si>
    <t>張閔捷</t>
    <phoneticPr fontId="3" type="noConversion"/>
  </si>
  <si>
    <t>周亞葇</t>
    <phoneticPr fontId="3" type="noConversion"/>
  </si>
  <si>
    <t>吳兆智</t>
    <phoneticPr fontId="3" type="noConversion"/>
  </si>
  <si>
    <t>廖浩宇</t>
    <phoneticPr fontId="3" type="noConversion"/>
  </si>
  <si>
    <t>嚴瑋廷</t>
    <phoneticPr fontId="3" type="noConversion"/>
  </si>
  <si>
    <t>林明震</t>
    <phoneticPr fontId="3" type="noConversion"/>
  </si>
  <si>
    <t>蕭梓翔</t>
    <phoneticPr fontId="3" type="noConversion"/>
  </si>
  <si>
    <t>黃騰毅</t>
    <phoneticPr fontId="3" type="noConversion"/>
  </si>
  <si>
    <t>郭昱佑</t>
    <phoneticPr fontId="3" type="noConversion"/>
  </si>
  <si>
    <t>張文邦</t>
    <phoneticPr fontId="3" type="noConversion"/>
  </si>
  <si>
    <t>李仲凱</t>
    <phoneticPr fontId="3" type="noConversion"/>
  </si>
  <si>
    <t>吳宇玄</t>
    <phoneticPr fontId="3" type="noConversion"/>
  </si>
  <si>
    <t>陳柏勲</t>
    <phoneticPr fontId="3" type="noConversion"/>
  </si>
  <si>
    <t>盧柏睿</t>
    <phoneticPr fontId="3" type="noConversion"/>
  </si>
  <si>
    <t>李乙澤</t>
    <phoneticPr fontId="3" type="noConversion"/>
  </si>
  <si>
    <t>陳詠名</t>
    <phoneticPr fontId="3" type="noConversion"/>
  </si>
  <si>
    <t>林奕德</t>
    <phoneticPr fontId="3" type="noConversion"/>
  </si>
  <si>
    <t>黃瀚</t>
    <phoneticPr fontId="3" type="noConversion"/>
  </si>
  <si>
    <t>黃仲甫</t>
    <phoneticPr fontId="3" type="noConversion"/>
  </si>
  <si>
    <t>洪育維</t>
    <phoneticPr fontId="3" type="noConversion"/>
  </si>
  <si>
    <t>吳羿昕</t>
    <phoneticPr fontId="3" type="noConversion"/>
  </si>
  <si>
    <t>陳聖中</t>
    <phoneticPr fontId="3" type="noConversion"/>
  </si>
  <si>
    <t>陳業彤</t>
    <phoneticPr fontId="3" type="noConversion"/>
  </si>
  <si>
    <t>游博勝</t>
    <phoneticPr fontId="3" type="noConversion"/>
  </si>
  <si>
    <t>高煒軒</t>
    <phoneticPr fontId="3" type="noConversion"/>
  </si>
  <si>
    <t>鄭臣志</t>
    <phoneticPr fontId="3" type="noConversion"/>
  </si>
  <si>
    <t>趙子燁</t>
    <phoneticPr fontId="3" type="noConversion"/>
  </si>
  <si>
    <t>許博鈞</t>
    <phoneticPr fontId="3" type="noConversion"/>
  </si>
  <si>
    <t>賴柏林</t>
    <phoneticPr fontId="3" type="noConversion"/>
  </si>
  <si>
    <t>賴聖諺</t>
    <phoneticPr fontId="3" type="noConversion"/>
  </si>
  <si>
    <t>張宸嘉</t>
    <phoneticPr fontId="3" type="noConversion"/>
  </si>
  <si>
    <t>李韋辰</t>
    <phoneticPr fontId="3" type="noConversion"/>
  </si>
  <si>
    <t>林冠廷</t>
    <phoneticPr fontId="3" type="noConversion"/>
  </si>
  <si>
    <t>林詠儀</t>
    <phoneticPr fontId="3" type="noConversion"/>
  </si>
  <si>
    <t>簡永富</t>
    <phoneticPr fontId="3" type="noConversion"/>
  </si>
  <si>
    <t>林士豪</t>
    <phoneticPr fontId="3" type="noConversion"/>
  </si>
  <si>
    <t>張子恩</t>
    <phoneticPr fontId="3" type="noConversion"/>
  </si>
  <si>
    <t>李弘翔</t>
    <phoneticPr fontId="3" type="noConversion"/>
  </si>
  <si>
    <t>黃于倫</t>
    <phoneticPr fontId="3" type="noConversion"/>
  </si>
  <si>
    <t>陳昱至</t>
    <phoneticPr fontId="3" type="noConversion"/>
  </si>
  <si>
    <t>劉建均</t>
    <phoneticPr fontId="3" type="noConversion"/>
  </si>
  <si>
    <t>林育葦</t>
    <phoneticPr fontId="3" type="noConversion"/>
  </si>
  <si>
    <t>劉羿肎</t>
    <phoneticPr fontId="3" type="noConversion"/>
  </si>
  <si>
    <t>吳欣樺</t>
    <phoneticPr fontId="3" type="noConversion"/>
  </si>
  <si>
    <t>林于誠</t>
    <phoneticPr fontId="3" type="noConversion"/>
  </si>
  <si>
    <t>陳嘉慶</t>
    <phoneticPr fontId="3" type="noConversion"/>
  </si>
  <si>
    <t>游子毅</t>
    <phoneticPr fontId="3" type="noConversion"/>
  </si>
  <si>
    <t>李宏蔚</t>
    <phoneticPr fontId="3" type="noConversion"/>
  </si>
  <si>
    <t>曾柏翰</t>
    <phoneticPr fontId="3" type="noConversion"/>
  </si>
  <si>
    <t>王琨騰</t>
    <phoneticPr fontId="3" type="noConversion"/>
  </si>
  <si>
    <t>林韋嘉</t>
    <phoneticPr fontId="3" type="noConversion"/>
  </si>
  <si>
    <t>李柏宏</t>
    <phoneticPr fontId="3" type="noConversion"/>
  </si>
  <si>
    <t>蕭宇辰</t>
    <phoneticPr fontId="3" type="noConversion"/>
  </si>
  <si>
    <t>林奕辰</t>
    <phoneticPr fontId="3" type="noConversion"/>
  </si>
  <si>
    <t>廖映翔</t>
    <phoneticPr fontId="3" type="noConversion"/>
  </si>
  <si>
    <t>賴冠廷</t>
    <phoneticPr fontId="3" type="noConversion"/>
  </si>
  <si>
    <t>杜佳俊</t>
    <phoneticPr fontId="3" type="noConversion"/>
  </si>
  <si>
    <t>林鍇翰</t>
    <phoneticPr fontId="3" type="noConversion"/>
  </si>
  <si>
    <t>王云杉</t>
    <phoneticPr fontId="3" type="noConversion"/>
  </si>
  <si>
    <t>粘品澤</t>
    <phoneticPr fontId="3" type="noConversion"/>
  </si>
  <si>
    <t>陳桓瑜</t>
    <phoneticPr fontId="3" type="noConversion"/>
  </si>
  <si>
    <t>李洺豪</t>
    <phoneticPr fontId="3" type="noConversion"/>
  </si>
  <si>
    <t>林皓乘</t>
    <phoneticPr fontId="3" type="noConversion"/>
  </si>
  <si>
    <t>陳義憲</t>
    <phoneticPr fontId="3" type="noConversion"/>
  </si>
  <si>
    <t>鄭丞凱</t>
    <phoneticPr fontId="3" type="noConversion"/>
  </si>
  <si>
    <t>李昇晉</t>
    <phoneticPr fontId="3" type="noConversion"/>
  </si>
  <si>
    <t>黃若庭</t>
    <phoneticPr fontId="3" type="noConversion"/>
  </si>
  <si>
    <t>楊智恩</t>
    <phoneticPr fontId="3" type="noConversion"/>
  </si>
  <si>
    <t>陳奕勳</t>
    <phoneticPr fontId="3" type="noConversion"/>
  </si>
  <si>
    <t>李劼耘</t>
    <phoneticPr fontId="3" type="noConversion"/>
  </si>
  <si>
    <t>簡誌頡</t>
    <phoneticPr fontId="3" type="noConversion"/>
  </si>
  <si>
    <t>黃亮</t>
    <phoneticPr fontId="3" type="noConversion"/>
  </si>
  <si>
    <t>郭明哲</t>
    <phoneticPr fontId="3" type="noConversion"/>
  </si>
  <si>
    <t>陳韋翔</t>
    <phoneticPr fontId="3" type="noConversion"/>
  </si>
  <si>
    <t>莊穎凱</t>
    <phoneticPr fontId="3" type="noConversion"/>
  </si>
  <si>
    <t>李宗修</t>
    <phoneticPr fontId="3" type="noConversion"/>
  </si>
  <si>
    <t>楊詠勝</t>
    <phoneticPr fontId="3" type="noConversion"/>
  </si>
  <si>
    <t>李昱瀚</t>
    <phoneticPr fontId="3" type="noConversion"/>
  </si>
  <si>
    <t>李翔煜</t>
    <phoneticPr fontId="3" type="noConversion"/>
  </si>
  <si>
    <t>黃培荏</t>
    <phoneticPr fontId="3" type="noConversion"/>
  </si>
  <si>
    <t>簡新恩</t>
    <phoneticPr fontId="3" type="noConversion"/>
  </si>
  <si>
    <t>游子彥</t>
    <phoneticPr fontId="3" type="noConversion"/>
  </si>
  <si>
    <t>莊宗諺</t>
    <phoneticPr fontId="3" type="noConversion"/>
  </si>
  <si>
    <t>林易辰</t>
    <phoneticPr fontId="3" type="noConversion"/>
  </si>
  <si>
    <t>林柏瀚</t>
    <phoneticPr fontId="3" type="noConversion"/>
  </si>
  <si>
    <t>張文彥</t>
    <phoneticPr fontId="3" type="noConversion"/>
  </si>
  <si>
    <t>聖湖</t>
    <phoneticPr fontId="3" type="noConversion"/>
  </si>
  <si>
    <t>16:00下課名單</t>
    <phoneticPr fontId="3" type="noConversion"/>
  </si>
  <si>
    <t>女媧娘娘</t>
    <phoneticPr fontId="3" type="noConversion"/>
  </si>
  <si>
    <t>ps.因車輛調度因素公館、過嶺、永鎮、女媧娘娘、竹安人員未上輔導課人員需等1710分車輛
，1610車班無前往該路段。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</si>
</sst>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2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20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Arial"/>
      <family val="2"/>
    </font>
    <font>
      <b/>
      <sz val="14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72"/>
      <name val="新細明體"/>
      <family val="1"/>
      <charset val="136"/>
    </font>
    <font>
      <sz val="28"/>
      <name val="新細明體"/>
      <family val="1"/>
      <charset val="136"/>
    </font>
    <font>
      <sz val="28"/>
      <color indexed="14"/>
      <name val="SimHei"/>
      <family val="3"/>
    </font>
    <font>
      <sz val="28"/>
      <name val="SimHei"/>
      <family val="3"/>
    </font>
    <font>
      <sz val="36"/>
      <name val="標楷體"/>
      <family val="4"/>
      <charset val="136"/>
    </font>
    <font>
      <sz val="28"/>
      <color indexed="10"/>
      <name val="SimHei"/>
      <family val="3"/>
    </font>
    <font>
      <sz val="28"/>
      <name val="標楷體"/>
      <family val="4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36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1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51" xfId="0" applyFont="1" applyFill="1" applyBorder="1" applyAlignment="1">
      <alignment horizontal="left" vertical="center"/>
    </xf>
    <xf numFmtId="49" fontId="14" fillId="0" borderId="52" xfId="0" applyNumberFormat="1" applyFont="1" applyFill="1" applyBorder="1" applyAlignment="1">
      <alignment horizontal="left" vertical="center"/>
    </xf>
    <xf numFmtId="0" fontId="16" fillId="0" borderId="5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left" vertical="center"/>
    </xf>
    <xf numFmtId="0" fontId="14" fillId="0" borderId="55" xfId="0" applyFont="1" applyFill="1" applyBorder="1" applyAlignment="1">
      <alignment horizontal="left" vertical="center"/>
    </xf>
    <xf numFmtId="0" fontId="16" fillId="0" borderId="56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left" vertical="center"/>
    </xf>
    <xf numFmtId="0" fontId="12" fillId="0" borderId="2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/>
    </xf>
    <xf numFmtId="49" fontId="17" fillId="0" borderId="0" xfId="7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7" fillId="0" borderId="0" xfId="8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0" xfId="3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49" xfId="0" applyFont="1" applyFill="1" applyBorder="1" applyAlignment="1">
      <alignment horizontal="center" vertical="center" shrinkToFit="1"/>
    </xf>
    <xf numFmtId="0" fontId="20" fillId="6" borderId="4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</cellXfs>
  <cellStyles count="11">
    <cellStyle name="一般" xfId="0" builtinId="0"/>
    <cellStyle name="一般 2" xfId="2"/>
    <cellStyle name="一般 3" xfId="3"/>
    <cellStyle name="一般 4" xfId="1"/>
    <cellStyle name="一般 5" xfId="4"/>
    <cellStyle name="一般 6" xfId="5"/>
    <cellStyle name="一般_020407" xfId="7"/>
    <cellStyle name="一般_Sheet1" xfId="8"/>
    <cellStyle name="好_1011-減免學雜費總表" xfId="9"/>
    <cellStyle name="貨幣 2" xfId="6"/>
    <cellStyle name="壞_1011-減免學雜費總表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6-2&#23416;&#29983;&#20132;&#36890;&#36039;&#26009;1070223(&#26481;&#236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車資"/>
      <sheetName val="時刻表(人數統計跑掉勿用)"/>
      <sheetName val="放學車次"/>
      <sheetName val="全年級"/>
      <sheetName val="交通工具統計"/>
      <sheetName val="車長"/>
      <sheetName val="安全帽"/>
      <sheetName val="車長退費  (3)"/>
      <sheetName val="10609退費"/>
      <sheetName val="10610退費"/>
      <sheetName val="10611退費"/>
      <sheetName val="10612退費"/>
      <sheetName val="10月退費"/>
      <sheetName val="1車上學"/>
      <sheetName val="2車上學"/>
      <sheetName val="3車上學"/>
      <sheetName val="5車上學"/>
      <sheetName val="6車上學"/>
      <sheetName val="7車上學"/>
      <sheetName val="8車上學"/>
      <sheetName val="9車上學"/>
      <sheetName val="10車上學"/>
      <sheetName val="1620放學_1車"/>
      <sheetName val="1620放學_2車"/>
      <sheetName val="1620放學_3車"/>
      <sheetName val="1620放學_5車"/>
      <sheetName val="1620放學_6車"/>
      <sheetName val="1720放學_1車"/>
      <sheetName val="1720放學_2車"/>
      <sheetName val="1720放學_3車"/>
      <sheetName val="1720放學_5車"/>
      <sheetName val="1720放學_6車"/>
      <sheetName val="1720放學_7車"/>
    </sheetNames>
    <sheetDataSet>
      <sheetData sheetId="0"/>
      <sheetData sheetId="1">
        <row r="2">
          <cell r="A2" t="str">
            <v>頭城</v>
          </cell>
          <cell r="B2">
            <v>142</v>
          </cell>
          <cell r="C2">
            <v>14</v>
          </cell>
          <cell r="D2">
            <v>0</v>
          </cell>
          <cell r="E2">
            <v>9</v>
          </cell>
          <cell r="F2">
            <v>5</v>
          </cell>
        </row>
        <row r="3">
          <cell r="A3" t="str">
            <v>頂埔</v>
          </cell>
          <cell r="B3">
            <v>142</v>
          </cell>
          <cell r="C3">
            <v>7</v>
          </cell>
          <cell r="D3">
            <v>0</v>
          </cell>
          <cell r="E3">
            <v>1</v>
          </cell>
          <cell r="F3">
            <v>4</v>
          </cell>
        </row>
        <row r="4">
          <cell r="A4" t="str">
            <v>白石腳</v>
          </cell>
          <cell r="B4">
            <v>140</v>
          </cell>
          <cell r="C4">
            <v>6</v>
          </cell>
          <cell r="D4">
            <v>0</v>
          </cell>
          <cell r="E4">
            <v>1</v>
          </cell>
          <cell r="F4">
            <v>2</v>
          </cell>
        </row>
        <row r="5">
          <cell r="A5" t="str">
            <v>帝君廟</v>
          </cell>
          <cell r="B5">
            <v>136</v>
          </cell>
          <cell r="C5">
            <v>10</v>
          </cell>
          <cell r="D5">
            <v>0</v>
          </cell>
          <cell r="E5">
            <v>3</v>
          </cell>
          <cell r="F5">
            <v>1</v>
          </cell>
        </row>
        <row r="6">
          <cell r="A6" t="str">
            <v>十六結</v>
          </cell>
          <cell r="B6">
            <v>126</v>
          </cell>
          <cell r="C6">
            <v>2</v>
          </cell>
          <cell r="D6">
            <v>0</v>
          </cell>
          <cell r="E6">
            <v>0</v>
          </cell>
          <cell r="F6">
            <v>1</v>
          </cell>
        </row>
        <row r="7">
          <cell r="A7" t="str">
            <v>公埔</v>
          </cell>
          <cell r="B7">
            <v>118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 t="str">
            <v>四城</v>
          </cell>
          <cell r="B8">
            <v>116</v>
          </cell>
          <cell r="C8">
            <v>3</v>
          </cell>
          <cell r="D8">
            <v>0</v>
          </cell>
          <cell r="E8">
            <v>0</v>
          </cell>
          <cell r="F8">
            <v>1</v>
          </cell>
        </row>
        <row r="9">
          <cell r="A9" t="str">
            <v>龍潭</v>
          </cell>
          <cell r="B9">
            <v>114</v>
          </cell>
          <cell r="C9">
            <v>5</v>
          </cell>
          <cell r="D9">
            <v>0</v>
          </cell>
          <cell r="E9">
            <v>3</v>
          </cell>
          <cell r="F9">
            <v>1</v>
          </cell>
        </row>
        <row r="10">
          <cell r="A10" t="str">
            <v>新生里</v>
          </cell>
          <cell r="B10">
            <v>110</v>
          </cell>
          <cell r="C10">
            <v>9</v>
          </cell>
          <cell r="D10">
            <v>0</v>
          </cell>
          <cell r="E10">
            <v>3</v>
          </cell>
          <cell r="F10">
            <v>4</v>
          </cell>
        </row>
        <row r="11">
          <cell r="A11" t="str">
            <v>念佛會</v>
          </cell>
          <cell r="B11">
            <v>106</v>
          </cell>
          <cell r="C11">
            <v>4</v>
          </cell>
          <cell r="D11">
            <v>0</v>
          </cell>
          <cell r="E11">
            <v>3</v>
          </cell>
          <cell r="F11">
            <v>0</v>
          </cell>
        </row>
        <row r="12">
          <cell r="A12" t="str">
            <v>北門郵局</v>
          </cell>
          <cell r="B12">
            <v>106</v>
          </cell>
          <cell r="C12">
            <v>3</v>
          </cell>
          <cell r="D12">
            <v>0</v>
          </cell>
          <cell r="E12">
            <v>0</v>
          </cell>
          <cell r="F12">
            <v>1</v>
          </cell>
        </row>
        <row r="13">
          <cell r="A13" t="str">
            <v>中華國中</v>
          </cell>
          <cell r="B13">
            <v>106</v>
          </cell>
          <cell r="C13">
            <v>14</v>
          </cell>
          <cell r="D13">
            <v>0</v>
          </cell>
          <cell r="E13">
            <v>7</v>
          </cell>
          <cell r="F13">
            <v>5</v>
          </cell>
        </row>
        <row r="14">
          <cell r="A14" t="str">
            <v>黎明國小</v>
          </cell>
          <cell r="B14">
            <v>106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</row>
        <row r="15">
          <cell r="A15" t="str">
            <v>南屏國小</v>
          </cell>
          <cell r="B15">
            <v>106</v>
          </cell>
          <cell r="C15">
            <v>8</v>
          </cell>
          <cell r="D15">
            <v>0</v>
          </cell>
          <cell r="E15">
            <v>4</v>
          </cell>
          <cell r="F15">
            <v>0</v>
          </cell>
        </row>
        <row r="16">
          <cell r="A16" t="str">
            <v>文化中心</v>
          </cell>
          <cell r="B16">
            <v>106</v>
          </cell>
          <cell r="C16">
            <v>21</v>
          </cell>
          <cell r="D16">
            <v>0</v>
          </cell>
          <cell r="E16">
            <v>9</v>
          </cell>
          <cell r="F16">
            <v>4</v>
          </cell>
        </row>
        <row r="17">
          <cell r="A17" t="str">
            <v>仁愛醫院</v>
          </cell>
          <cell r="B17">
            <v>106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蘭陽女中</v>
          </cell>
          <cell r="B18">
            <v>106</v>
          </cell>
          <cell r="C18">
            <v>11</v>
          </cell>
          <cell r="D18">
            <v>0</v>
          </cell>
          <cell r="E18">
            <v>4</v>
          </cell>
          <cell r="F18">
            <v>1</v>
          </cell>
        </row>
        <row r="19">
          <cell r="A19" t="str">
            <v>縣政府</v>
          </cell>
          <cell r="B19">
            <v>106</v>
          </cell>
          <cell r="C19">
            <v>4</v>
          </cell>
          <cell r="D19">
            <v>0</v>
          </cell>
          <cell r="E19">
            <v>3</v>
          </cell>
          <cell r="F19">
            <v>0</v>
          </cell>
        </row>
        <row r="20">
          <cell r="A20" t="str">
            <v>城仔</v>
          </cell>
          <cell r="B20">
            <v>102</v>
          </cell>
          <cell r="C20">
            <v>6</v>
          </cell>
          <cell r="D20">
            <v>0</v>
          </cell>
          <cell r="E20">
            <v>4</v>
          </cell>
          <cell r="F20">
            <v>1</v>
          </cell>
        </row>
        <row r="21">
          <cell r="A21" t="str">
            <v>二結</v>
          </cell>
          <cell r="B21">
            <v>100</v>
          </cell>
          <cell r="C21">
            <v>4</v>
          </cell>
          <cell r="D21">
            <v>0</v>
          </cell>
          <cell r="E21">
            <v>1</v>
          </cell>
          <cell r="F21">
            <v>1</v>
          </cell>
        </row>
        <row r="22">
          <cell r="A22" t="str">
            <v>監理站</v>
          </cell>
          <cell r="B22">
            <v>100</v>
          </cell>
          <cell r="C22">
            <v>2</v>
          </cell>
          <cell r="D22">
            <v>0</v>
          </cell>
          <cell r="E22">
            <v>1</v>
          </cell>
          <cell r="F22">
            <v>1</v>
          </cell>
        </row>
        <row r="23">
          <cell r="A23" t="str">
            <v>竹安</v>
          </cell>
          <cell r="B23">
            <v>132</v>
          </cell>
          <cell r="C23">
            <v>1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女媧娘娘</v>
          </cell>
          <cell r="B24">
            <v>128</v>
          </cell>
          <cell r="C24">
            <v>4</v>
          </cell>
          <cell r="D24">
            <v>0</v>
          </cell>
          <cell r="E24">
            <v>3</v>
          </cell>
          <cell r="F24">
            <v>1</v>
          </cell>
        </row>
        <row r="25">
          <cell r="A25" t="str">
            <v>永鎮廟</v>
          </cell>
          <cell r="B25">
            <v>124</v>
          </cell>
          <cell r="C25">
            <v>1</v>
          </cell>
          <cell r="D25">
            <v>0</v>
          </cell>
          <cell r="E25">
            <v>1</v>
          </cell>
          <cell r="F25">
            <v>0</v>
          </cell>
        </row>
        <row r="26">
          <cell r="A26" t="str">
            <v>過嶺國小</v>
          </cell>
          <cell r="B26">
            <v>114</v>
          </cell>
          <cell r="C26">
            <v>1</v>
          </cell>
          <cell r="D26">
            <v>0</v>
          </cell>
          <cell r="E26">
            <v>0</v>
          </cell>
          <cell r="F26">
            <v>1</v>
          </cell>
        </row>
        <row r="27">
          <cell r="A27" t="str">
            <v>公館國小</v>
          </cell>
          <cell r="B27">
            <v>114</v>
          </cell>
          <cell r="C27">
            <v>3</v>
          </cell>
          <cell r="D27">
            <v>0</v>
          </cell>
          <cell r="E27">
            <v>0</v>
          </cell>
          <cell r="F27">
            <v>1</v>
          </cell>
        </row>
        <row r="28">
          <cell r="A28" t="str">
            <v>壯圍農會</v>
          </cell>
          <cell r="B28">
            <v>110</v>
          </cell>
          <cell r="C28">
            <v>11</v>
          </cell>
          <cell r="D28">
            <v>0</v>
          </cell>
          <cell r="E28">
            <v>5</v>
          </cell>
          <cell r="F28">
            <v>3</v>
          </cell>
        </row>
        <row r="29">
          <cell r="A29" t="str">
            <v>壯圍公所</v>
          </cell>
          <cell r="B29">
            <v>110</v>
          </cell>
          <cell r="C29">
            <v>7</v>
          </cell>
          <cell r="D29">
            <v>0</v>
          </cell>
          <cell r="E29">
            <v>3</v>
          </cell>
          <cell r="F29">
            <v>2</v>
          </cell>
        </row>
        <row r="30">
          <cell r="A30" t="str">
            <v>員山公所</v>
          </cell>
          <cell r="B30">
            <v>108</v>
          </cell>
          <cell r="C30">
            <v>21</v>
          </cell>
          <cell r="D30">
            <v>0</v>
          </cell>
          <cell r="E30">
            <v>8</v>
          </cell>
          <cell r="F30">
            <v>4</v>
          </cell>
        </row>
        <row r="31">
          <cell r="A31" t="str">
            <v>南方澳</v>
          </cell>
          <cell r="B31">
            <v>124</v>
          </cell>
          <cell r="C31">
            <v>12</v>
          </cell>
          <cell r="D31">
            <v>0</v>
          </cell>
          <cell r="E31">
            <v>5</v>
          </cell>
          <cell r="F31">
            <v>3</v>
          </cell>
        </row>
        <row r="32">
          <cell r="A32" t="str">
            <v>蘇澳</v>
          </cell>
          <cell r="B32">
            <v>114</v>
          </cell>
          <cell r="C32">
            <v>7</v>
          </cell>
          <cell r="D32">
            <v>0</v>
          </cell>
          <cell r="E32">
            <v>2</v>
          </cell>
          <cell r="F32">
            <v>2</v>
          </cell>
        </row>
        <row r="33">
          <cell r="A33" t="str">
            <v>聖湖</v>
          </cell>
          <cell r="B33">
            <v>114</v>
          </cell>
          <cell r="C33">
            <v>11</v>
          </cell>
          <cell r="D33">
            <v>0</v>
          </cell>
          <cell r="E33">
            <v>4</v>
          </cell>
          <cell r="F33">
            <v>4</v>
          </cell>
        </row>
        <row r="34">
          <cell r="A34" t="str">
            <v>武荖坑</v>
          </cell>
          <cell r="B34">
            <v>102</v>
          </cell>
          <cell r="C34">
            <v>1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東興</v>
          </cell>
          <cell r="B35">
            <v>100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冬山</v>
          </cell>
          <cell r="B36">
            <v>100</v>
          </cell>
          <cell r="C36">
            <v>13</v>
          </cell>
          <cell r="D36">
            <v>0</v>
          </cell>
          <cell r="E36">
            <v>3</v>
          </cell>
          <cell r="F36">
            <v>6</v>
          </cell>
        </row>
        <row r="37">
          <cell r="A37" t="str">
            <v>文化國中</v>
          </cell>
          <cell r="B37">
            <v>114</v>
          </cell>
          <cell r="C37">
            <v>16</v>
          </cell>
          <cell r="D37">
            <v>0</v>
          </cell>
          <cell r="E37">
            <v>8</v>
          </cell>
          <cell r="F37">
            <v>3</v>
          </cell>
        </row>
        <row r="38">
          <cell r="A38" t="str">
            <v>育英國小</v>
          </cell>
          <cell r="B38">
            <v>110</v>
          </cell>
          <cell r="C38">
            <v>2</v>
          </cell>
          <cell r="D38">
            <v>0</v>
          </cell>
          <cell r="E38">
            <v>1</v>
          </cell>
          <cell r="F38">
            <v>0</v>
          </cell>
        </row>
        <row r="39">
          <cell r="A39" t="str">
            <v>區界</v>
          </cell>
          <cell r="B39">
            <v>106</v>
          </cell>
          <cell r="C39">
            <v>11</v>
          </cell>
          <cell r="D39">
            <v>0</v>
          </cell>
          <cell r="E39">
            <v>3</v>
          </cell>
          <cell r="F39">
            <v>4</v>
          </cell>
        </row>
        <row r="40">
          <cell r="A40" t="str">
            <v>成興</v>
          </cell>
          <cell r="B40">
            <v>104</v>
          </cell>
          <cell r="C40">
            <v>5</v>
          </cell>
          <cell r="D40">
            <v>0</v>
          </cell>
          <cell r="E40">
            <v>2</v>
          </cell>
          <cell r="F40">
            <v>1</v>
          </cell>
        </row>
        <row r="41">
          <cell r="A41" t="str">
            <v>利澤簡</v>
          </cell>
          <cell r="B41">
            <v>102</v>
          </cell>
          <cell r="C41">
            <v>6</v>
          </cell>
          <cell r="D41">
            <v>0</v>
          </cell>
          <cell r="E41">
            <v>2</v>
          </cell>
          <cell r="F41">
            <v>1</v>
          </cell>
        </row>
        <row r="42">
          <cell r="A42" t="str">
            <v>五結</v>
          </cell>
          <cell r="B42">
            <v>100</v>
          </cell>
          <cell r="C42">
            <v>26</v>
          </cell>
          <cell r="D42">
            <v>0</v>
          </cell>
          <cell r="E42">
            <v>9</v>
          </cell>
          <cell r="F42">
            <v>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topLeftCell="A28" zoomScale="120" zoomScaleNormal="100" zoomScaleSheetLayoutView="120" workbookViewId="0">
      <selection activeCell="E43" sqref="E43"/>
    </sheetView>
  </sheetViews>
  <sheetFormatPr defaultRowHeight="15.75"/>
  <cols>
    <col min="1" max="1" width="10.625" style="2" customWidth="1"/>
    <col min="2" max="2" width="8.625" style="2" customWidth="1"/>
    <col min="3" max="3" width="10.625" style="2" customWidth="1"/>
    <col min="4" max="4" width="8.625" style="2" customWidth="1"/>
    <col min="5" max="5" width="10.625" style="2" customWidth="1"/>
    <col min="6" max="6" width="8.625" style="2" customWidth="1"/>
    <col min="7" max="7" width="10.625" style="2" customWidth="1"/>
    <col min="8" max="8" width="8.625" style="2" customWidth="1"/>
    <col min="9" max="9" width="10.625" style="2" customWidth="1"/>
    <col min="10" max="10" width="8.625" style="2" customWidth="1"/>
    <col min="11" max="16384" width="9" style="3"/>
  </cols>
  <sheetData>
    <row r="1" spans="1:13" ht="59.25" customHeight="1" thickBot="1">
      <c r="A1" s="1"/>
    </row>
    <row r="2" spans="1:13" ht="27.95" customHeight="1" thickBot="1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1"/>
      <c r="L2" s="4"/>
      <c r="M2" s="4"/>
    </row>
    <row r="3" spans="1:13" ht="21.95" customHeight="1" thickBot="1">
      <c r="A3" s="92" t="s">
        <v>1</v>
      </c>
      <c r="B3" s="93"/>
      <c r="C3" s="92" t="s">
        <v>2</v>
      </c>
      <c r="D3" s="94"/>
      <c r="E3" s="95" t="s">
        <v>3</v>
      </c>
      <c r="F3" s="93"/>
      <c r="G3" s="92" t="s">
        <v>4</v>
      </c>
      <c r="H3" s="94"/>
      <c r="I3" s="95" t="s">
        <v>5</v>
      </c>
      <c r="J3" s="94"/>
      <c r="L3" s="4"/>
      <c r="M3" s="5"/>
    </row>
    <row r="4" spans="1:13" ht="21.95" customHeight="1" thickBot="1">
      <c r="A4" s="6" t="s">
        <v>6</v>
      </c>
      <c r="B4" s="7" t="s">
        <v>7</v>
      </c>
      <c r="C4" s="6" t="s">
        <v>6</v>
      </c>
      <c r="D4" s="8" t="s">
        <v>7</v>
      </c>
      <c r="E4" s="9" t="s">
        <v>6</v>
      </c>
      <c r="F4" s="8" t="s">
        <v>7</v>
      </c>
      <c r="G4" s="9" t="s">
        <v>6</v>
      </c>
      <c r="H4" s="8" t="s">
        <v>7</v>
      </c>
      <c r="I4" s="9" t="s">
        <v>6</v>
      </c>
      <c r="J4" s="8" t="s">
        <v>7</v>
      </c>
      <c r="L4" s="4"/>
      <c r="M4" s="5"/>
    </row>
    <row r="5" spans="1:13" ht="21.95" customHeight="1">
      <c r="A5" s="10" t="s">
        <v>8</v>
      </c>
      <c r="B5" s="11">
        <f>VLOOKUP(A5,[1]車資!$A$2:$F$42,5,0)</f>
        <v>9</v>
      </c>
      <c r="C5" s="10" t="s">
        <v>9</v>
      </c>
      <c r="D5" s="12">
        <v>13</v>
      </c>
      <c r="E5" s="13" t="s">
        <v>10</v>
      </c>
      <c r="F5" s="12">
        <v>7</v>
      </c>
      <c r="G5" s="14" t="s">
        <v>11</v>
      </c>
      <c r="H5" s="12">
        <v>3</v>
      </c>
      <c r="I5" s="13"/>
      <c r="J5" s="12"/>
      <c r="L5" s="5"/>
      <c r="M5" s="5"/>
    </row>
    <row r="6" spans="1:13" ht="21.95" customHeight="1">
      <c r="A6" s="15" t="s">
        <v>12</v>
      </c>
      <c r="B6" s="16">
        <v>1</v>
      </c>
      <c r="C6" s="15" t="s">
        <v>13</v>
      </c>
      <c r="D6" s="17">
        <v>6</v>
      </c>
      <c r="E6" s="14" t="s">
        <v>14</v>
      </c>
      <c r="F6" s="17">
        <v>3</v>
      </c>
      <c r="G6" s="14" t="s">
        <v>15</v>
      </c>
      <c r="H6" s="17">
        <v>7</v>
      </c>
      <c r="I6" s="14"/>
      <c r="J6" s="17"/>
      <c r="L6" s="5"/>
      <c r="M6" s="5"/>
    </row>
    <row r="7" spans="1:13" ht="21.95" customHeight="1">
      <c r="A7" s="15" t="s">
        <v>16</v>
      </c>
      <c r="B7" s="16">
        <v>1</v>
      </c>
      <c r="C7" s="15" t="s">
        <v>17</v>
      </c>
      <c r="D7" s="17">
        <v>14</v>
      </c>
      <c r="E7" s="18" t="s">
        <v>18</v>
      </c>
      <c r="F7" s="19">
        <v>15</v>
      </c>
      <c r="G7" s="15" t="s">
        <v>19</v>
      </c>
      <c r="H7" s="17">
        <v>2</v>
      </c>
      <c r="I7" s="14"/>
      <c r="J7" s="17"/>
      <c r="L7" s="5"/>
      <c r="M7" s="5"/>
    </row>
    <row r="8" spans="1:13" ht="21.95" customHeight="1">
      <c r="A8" s="15" t="s">
        <v>20</v>
      </c>
      <c r="B8" s="16">
        <v>5</v>
      </c>
      <c r="C8" s="15" t="s">
        <v>21</v>
      </c>
      <c r="D8" s="17">
        <v>7</v>
      </c>
      <c r="E8" s="20" t="s">
        <v>22</v>
      </c>
      <c r="F8" s="17">
        <v>1</v>
      </c>
      <c r="G8" s="15" t="s">
        <v>23</v>
      </c>
      <c r="H8" s="17">
        <v>10</v>
      </c>
      <c r="I8" s="14"/>
      <c r="J8" s="17"/>
      <c r="L8" s="5"/>
      <c r="M8" s="5"/>
    </row>
    <row r="9" spans="1:13" ht="21.95" customHeight="1">
      <c r="A9" s="15" t="s">
        <v>24</v>
      </c>
      <c r="B9" s="16">
        <v>2</v>
      </c>
      <c r="C9" s="15" t="s">
        <v>25</v>
      </c>
      <c r="D9" s="17">
        <v>5</v>
      </c>
      <c r="E9" s="15" t="s">
        <v>26</v>
      </c>
      <c r="F9" s="19">
        <v>3</v>
      </c>
      <c r="G9" s="10" t="s">
        <v>27</v>
      </c>
      <c r="H9" s="17">
        <v>8</v>
      </c>
      <c r="I9" s="14"/>
      <c r="J9" s="17"/>
      <c r="L9" s="5"/>
      <c r="M9" s="5"/>
    </row>
    <row r="10" spans="1:13" ht="21.95" customHeight="1">
      <c r="A10" s="15" t="s">
        <v>28</v>
      </c>
      <c r="B10" s="16">
        <v>4</v>
      </c>
      <c r="C10" s="15"/>
      <c r="D10" s="17"/>
      <c r="E10" s="15" t="s">
        <v>29</v>
      </c>
      <c r="F10" s="19">
        <v>5</v>
      </c>
      <c r="G10" s="15" t="s">
        <v>30</v>
      </c>
      <c r="H10" s="17">
        <v>5</v>
      </c>
      <c r="I10" s="21"/>
      <c r="J10" s="12"/>
      <c r="L10" s="5"/>
      <c r="M10" s="5"/>
    </row>
    <row r="11" spans="1:13" ht="21.95" customHeight="1">
      <c r="A11" s="15" t="s">
        <v>31</v>
      </c>
      <c r="B11" s="16">
        <v>5</v>
      </c>
      <c r="C11" s="15"/>
      <c r="D11" s="17"/>
      <c r="E11" s="15" t="s">
        <v>32</v>
      </c>
      <c r="F11" s="19">
        <v>1</v>
      </c>
      <c r="G11" s="15" t="s">
        <v>33</v>
      </c>
      <c r="H11" s="17">
        <v>6</v>
      </c>
      <c r="I11" s="22"/>
      <c r="J11" s="12"/>
      <c r="L11" s="5"/>
      <c r="M11" s="5"/>
    </row>
    <row r="12" spans="1:13" ht="21.95" customHeight="1">
      <c r="A12" s="15" t="s">
        <v>34</v>
      </c>
      <c r="B12" s="16">
        <v>4</v>
      </c>
      <c r="C12" s="15"/>
      <c r="D12" s="17"/>
      <c r="E12" s="15" t="s">
        <v>35</v>
      </c>
      <c r="F12" s="12">
        <v>8</v>
      </c>
      <c r="G12" s="15" t="s">
        <v>36</v>
      </c>
      <c r="H12" s="17">
        <v>1</v>
      </c>
      <c r="I12" s="22"/>
      <c r="J12" s="12"/>
      <c r="L12" s="5"/>
      <c r="M12" s="5"/>
    </row>
    <row r="13" spans="1:13" ht="21.95" customHeight="1">
      <c r="A13" s="15" t="s">
        <v>37</v>
      </c>
      <c r="B13" s="16">
        <v>1</v>
      </c>
      <c r="C13" s="15"/>
      <c r="D13" s="17"/>
      <c r="E13" s="15"/>
      <c r="F13" s="11"/>
      <c r="G13" s="15" t="s">
        <v>38</v>
      </c>
      <c r="H13" s="17">
        <v>1</v>
      </c>
      <c r="I13" s="22"/>
      <c r="J13" s="12"/>
      <c r="L13" s="5"/>
      <c r="M13" s="4"/>
    </row>
    <row r="14" spans="1:13" ht="21.95" customHeight="1">
      <c r="A14" s="15" t="s">
        <v>39</v>
      </c>
      <c r="B14" s="16">
        <v>6</v>
      </c>
      <c r="C14" s="15"/>
      <c r="D14" s="12"/>
      <c r="E14" s="15"/>
      <c r="F14" s="11"/>
      <c r="G14" s="15"/>
      <c r="H14" s="17"/>
      <c r="I14" s="22"/>
      <c r="J14" s="12"/>
      <c r="L14" s="5"/>
      <c r="M14" s="5"/>
    </row>
    <row r="15" spans="1:13" ht="21.95" customHeight="1">
      <c r="A15" s="15" t="s">
        <v>40</v>
      </c>
      <c r="B15" s="16">
        <v>3</v>
      </c>
      <c r="C15" s="10"/>
      <c r="D15" s="12"/>
      <c r="E15" s="15"/>
      <c r="F15" s="11"/>
      <c r="G15" s="15"/>
      <c r="H15" s="12"/>
      <c r="I15" s="22"/>
      <c r="J15" s="12"/>
      <c r="L15" s="5"/>
      <c r="M15" s="5"/>
    </row>
    <row r="16" spans="1:13" ht="21.95" customHeight="1">
      <c r="A16" s="15" t="s">
        <v>41</v>
      </c>
      <c r="B16" s="17">
        <v>3</v>
      </c>
      <c r="C16" s="10"/>
      <c r="D16" s="12"/>
      <c r="E16" s="21"/>
      <c r="F16" s="12"/>
      <c r="G16" s="15"/>
      <c r="H16" s="12"/>
      <c r="I16" s="22"/>
      <c r="J16" s="12"/>
      <c r="L16" s="23"/>
      <c r="M16" s="5"/>
    </row>
    <row r="17" spans="1:13" ht="21.95" customHeight="1">
      <c r="A17" s="15"/>
      <c r="B17" s="11"/>
      <c r="C17" s="10"/>
      <c r="D17" s="12"/>
      <c r="E17" s="10"/>
      <c r="F17" s="12"/>
      <c r="G17" s="15"/>
      <c r="H17" s="12"/>
      <c r="I17" s="22"/>
      <c r="J17" s="12"/>
      <c r="L17" s="23"/>
      <c r="M17" s="4"/>
    </row>
    <row r="18" spans="1:13" ht="21.95" customHeight="1" thickBot="1">
      <c r="A18" s="24"/>
      <c r="B18" s="25"/>
      <c r="C18" s="24"/>
      <c r="D18" s="26"/>
      <c r="E18" s="10"/>
      <c r="F18" s="12"/>
      <c r="G18" s="22"/>
      <c r="H18" s="12"/>
      <c r="I18" s="22"/>
      <c r="J18" s="12"/>
      <c r="L18" s="4"/>
      <c r="M18" s="4"/>
    </row>
    <row r="19" spans="1:13" ht="21.95" customHeight="1" thickBot="1">
      <c r="A19" s="27" t="s">
        <v>42</v>
      </c>
      <c r="B19" s="28">
        <f>SUM(B5:B18)</f>
        <v>44</v>
      </c>
      <c r="C19" s="27" t="s">
        <v>42</v>
      </c>
      <c r="D19" s="29">
        <f>SUM(D5:D18)</f>
        <v>45</v>
      </c>
      <c r="E19" s="30" t="s">
        <v>42</v>
      </c>
      <c r="F19" s="28">
        <f>SUM(F5:F18)</f>
        <v>43</v>
      </c>
      <c r="G19" s="27" t="s">
        <v>42</v>
      </c>
      <c r="H19" s="29">
        <f>SUM(H5:H18)</f>
        <v>43</v>
      </c>
      <c r="I19" s="30" t="s">
        <v>42</v>
      </c>
      <c r="J19" s="29">
        <f>SUM(J5:J11)</f>
        <v>0</v>
      </c>
    </row>
    <row r="20" spans="1:13" ht="21.95" customHeight="1">
      <c r="A20" s="101"/>
      <c r="B20" s="102"/>
      <c r="C20" s="102"/>
      <c r="D20" s="102"/>
      <c r="E20" s="102"/>
      <c r="F20" s="102"/>
      <c r="G20" s="102"/>
      <c r="H20" s="102"/>
      <c r="I20" s="102"/>
      <c r="J20" s="103"/>
    </row>
    <row r="21" spans="1:13" ht="21.95" customHeight="1" thickBot="1">
      <c r="A21" s="104"/>
      <c r="B21" s="105"/>
      <c r="C21" s="105"/>
      <c r="D21" s="105"/>
      <c r="E21" s="105"/>
      <c r="F21" s="105"/>
      <c r="G21" s="105"/>
      <c r="H21" s="105"/>
      <c r="I21" s="105"/>
      <c r="J21" s="106"/>
      <c r="L21" s="4"/>
      <c r="M21" s="4"/>
    </row>
    <row r="22" spans="1:13" ht="26.1" customHeight="1" thickBot="1">
      <c r="A22" s="107" t="s">
        <v>43</v>
      </c>
      <c r="B22" s="108"/>
      <c r="C22" s="108"/>
      <c r="D22" s="108"/>
      <c r="E22" s="108"/>
      <c r="F22" s="108"/>
      <c r="G22" s="108"/>
      <c r="H22" s="108"/>
      <c r="I22" s="108"/>
      <c r="J22" s="109"/>
      <c r="L22" s="4"/>
      <c r="M22" s="4"/>
    </row>
    <row r="23" spans="1:13" ht="21.95" customHeight="1">
      <c r="A23" s="110" t="s">
        <v>1</v>
      </c>
      <c r="B23" s="111"/>
      <c r="C23" s="110" t="s">
        <v>2</v>
      </c>
      <c r="D23" s="112"/>
      <c r="E23" s="113" t="s">
        <v>3</v>
      </c>
      <c r="F23" s="111"/>
      <c r="G23" s="110" t="s">
        <v>4</v>
      </c>
      <c r="H23" s="112"/>
      <c r="I23" s="113" t="s">
        <v>5</v>
      </c>
      <c r="J23" s="112"/>
      <c r="L23" s="4"/>
      <c r="M23" s="31"/>
    </row>
    <row r="24" spans="1:13" ht="21.95" customHeight="1" thickBot="1">
      <c r="A24" s="32" t="s">
        <v>6</v>
      </c>
      <c r="B24" s="33" t="s">
        <v>7</v>
      </c>
      <c r="C24" s="32" t="s">
        <v>6</v>
      </c>
      <c r="D24" s="34" t="s">
        <v>7</v>
      </c>
      <c r="E24" s="35" t="s">
        <v>6</v>
      </c>
      <c r="F24" s="33" t="s">
        <v>7</v>
      </c>
      <c r="G24" s="32" t="s">
        <v>6</v>
      </c>
      <c r="H24" s="34" t="s">
        <v>7</v>
      </c>
      <c r="I24" s="32" t="s">
        <v>6</v>
      </c>
      <c r="J24" s="34" t="s">
        <v>7</v>
      </c>
      <c r="L24" s="5"/>
      <c r="M24" s="5"/>
    </row>
    <row r="25" spans="1:13" ht="21.95" customHeight="1">
      <c r="A25" s="10" t="s">
        <v>8</v>
      </c>
      <c r="B25" s="11">
        <f>VLOOKUP(A25,[1]車資!$A$2:$F$42,6,0)</f>
        <v>5</v>
      </c>
      <c r="C25" s="10" t="s">
        <v>9</v>
      </c>
      <c r="D25" s="36">
        <v>7</v>
      </c>
      <c r="E25" s="15" t="s">
        <v>18</v>
      </c>
      <c r="F25" s="37">
        <v>11</v>
      </c>
      <c r="G25" s="38"/>
      <c r="H25" s="39"/>
      <c r="I25" s="38"/>
      <c r="J25" s="39"/>
      <c r="L25" s="31"/>
      <c r="M25" s="5"/>
    </row>
    <row r="26" spans="1:13" ht="21.95" customHeight="1">
      <c r="A26" s="15" t="s">
        <v>12</v>
      </c>
      <c r="B26" s="16">
        <v>6</v>
      </c>
      <c r="C26" s="15" t="s">
        <v>13</v>
      </c>
      <c r="D26" s="40">
        <v>2</v>
      </c>
      <c r="E26" s="15" t="s">
        <v>14</v>
      </c>
      <c r="F26" s="16">
        <v>3</v>
      </c>
      <c r="G26" s="15"/>
      <c r="H26" s="40"/>
      <c r="I26" s="41"/>
      <c r="J26" s="42"/>
      <c r="L26" s="31"/>
      <c r="M26" s="5"/>
    </row>
    <row r="27" spans="1:13" ht="21.95" customHeight="1">
      <c r="A27" s="15" t="s">
        <v>44</v>
      </c>
      <c r="B27" s="16">
        <v>5</v>
      </c>
      <c r="C27" s="15" t="s">
        <v>17</v>
      </c>
      <c r="D27" s="40">
        <v>7</v>
      </c>
      <c r="E27" s="15" t="s">
        <v>11</v>
      </c>
      <c r="F27" s="16">
        <v>2</v>
      </c>
      <c r="G27" s="15"/>
      <c r="H27" s="40"/>
      <c r="I27" s="41"/>
      <c r="J27" s="42"/>
      <c r="L27" s="31"/>
      <c r="M27" s="5"/>
    </row>
    <row r="28" spans="1:13" ht="21.95" customHeight="1">
      <c r="A28" s="15" t="s">
        <v>20</v>
      </c>
      <c r="B28" s="16">
        <v>6</v>
      </c>
      <c r="C28" s="15" t="s">
        <v>35</v>
      </c>
      <c r="D28" s="40">
        <v>6</v>
      </c>
      <c r="E28" s="15" t="s">
        <v>15</v>
      </c>
      <c r="F28" s="16">
        <v>4</v>
      </c>
      <c r="G28" s="15"/>
      <c r="H28" s="40"/>
      <c r="I28" s="41"/>
      <c r="J28" s="42"/>
      <c r="L28" s="5"/>
      <c r="M28" s="23"/>
    </row>
    <row r="29" spans="1:13" ht="21.95" customHeight="1">
      <c r="A29" s="15" t="s">
        <v>45</v>
      </c>
      <c r="B29" s="16">
        <v>2</v>
      </c>
      <c r="C29" s="15" t="s">
        <v>21</v>
      </c>
      <c r="D29" s="16">
        <v>4</v>
      </c>
      <c r="E29" s="15" t="s">
        <v>23</v>
      </c>
      <c r="F29" s="40">
        <v>6</v>
      </c>
      <c r="G29" s="41"/>
      <c r="H29" s="42"/>
      <c r="I29" s="15"/>
      <c r="J29" s="40"/>
      <c r="L29" s="5"/>
      <c r="M29" s="5"/>
    </row>
    <row r="30" spans="1:13" ht="21.95" customHeight="1">
      <c r="A30" s="15" t="s">
        <v>24</v>
      </c>
      <c r="B30" s="16">
        <f>VLOOKUP(A30,[1]車資!$A$2:$F$42,6,0)</f>
        <v>1</v>
      </c>
      <c r="C30" s="15" t="s">
        <v>25</v>
      </c>
      <c r="D30" s="16">
        <v>2</v>
      </c>
      <c r="E30" s="15" t="s">
        <v>27</v>
      </c>
      <c r="F30" s="17">
        <v>3</v>
      </c>
      <c r="G30" s="15"/>
      <c r="H30" s="16"/>
      <c r="I30" s="15"/>
      <c r="J30" s="40"/>
      <c r="L30" s="5"/>
      <c r="M30" s="5"/>
    </row>
    <row r="31" spans="1:13" ht="21.95" customHeight="1">
      <c r="A31" s="15" t="s">
        <v>28</v>
      </c>
      <c r="B31" s="16">
        <f>VLOOKUP(A31,[1]車資!$A$2:$F$42,6,0)</f>
        <v>1</v>
      </c>
      <c r="C31" s="84" t="s">
        <v>46</v>
      </c>
      <c r="D31" s="85">
        <v>3</v>
      </c>
      <c r="E31" s="15" t="s">
        <v>30</v>
      </c>
      <c r="F31" s="40">
        <v>2</v>
      </c>
      <c r="G31" s="10"/>
      <c r="H31" s="40"/>
      <c r="I31" s="15"/>
      <c r="J31" s="40"/>
      <c r="L31" s="5"/>
      <c r="M31" s="5"/>
    </row>
    <row r="32" spans="1:13" ht="21.95" customHeight="1">
      <c r="A32" s="15" t="s">
        <v>31</v>
      </c>
      <c r="B32" s="16">
        <v>4</v>
      </c>
      <c r="C32" s="86" t="s">
        <v>47</v>
      </c>
      <c r="D32" s="87">
        <v>1</v>
      </c>
      <c r="E32" s="41" t="s">
        <v>33</v>
      </c>
      <c r="F32" s="40">
        <v>6</v>
      </c>
      <c r="G32" s="10"/>
      <c r="H32" s="40"/>
      <c r="I32" s="15"/>
      <c r="J32" s="40"/>
      <c r="L32" s="31"/>
      <c r="M32" s="5"/>
    </row>
    <row r="33" spans="1:13" ht="21.95" customHeight="1">
      <c r="A33" s="15" t="s">
        <v>37</v>
      </c>
      <c r="B33" s="16">
        <v>2</v>
      </c>
      <c r="C33" s="84" t="s">
        <v>48</v>
      </c>
      <c r="D33" s="88">
        <v>1</v>
      </c>
      <c r="E33" s="41" t="s">
        <v>10</v>
      </c>
      <c r="F33" s="40">
        <v>6</v>
      </c>
      <c r="G33" s="10"/>
      <c r="H33" s="40"/>
      <c r="I33" s="41"/>
      <c r="J33" s="42"/>
      <c r="L33" s="4"/>
      <c r="M33" s="31"/>
    </row>
    <row r="34" spans="1:13" ht="21.95" customHeight="1">
      <c r="A34" s="15" t="s">
        <v>39</v>
      </c>
      <c r="B34" s="16">
        <v>5</v>
      </c>
      <c r="C34" s="84" t="s">
        <v>399</v>
      </c>
      <c r="D34" s="88">
        <v>4</v>
      </c>
      <c r="E34" s="10"/>
      <c r="F34" s="40"/>
      <c r="G34" s="10"/>
      <c r="H34" s="40"/>
      <c r="I34" s="10"/>
      <c r="J34" s="36"/>
      <c r="L34" s="4"/>
      <c r="M34" s="5"/>
    </row>
    <row r="35" spans="1:13" ht="21.95" customHeight="1">
      <c r="A35" s="15" t="s">
        <v>40</v>
      </c>
      <c r="B35" s="16">
        <v>1</v>
      </c>
      <c r="C35" s="84" t="s">
        <v>50</v>
      </c>
      <c r="D35" s="88">
        <v>1</v>
      </c>
      <c r="E35" s="10"/>
      <c r="F35" s="40"/>
      <c r="G35" s="10"/>
      <c r="H35" s="40"/>
      <c r="I35" s="43"/>
      <c r="J35" s="36"/>
      <c r="L35" s="4"/>
      <c r="M35" s="4"/>
    </row>
    <row r="36" spans="1:13" ht="21.95" customHeight="1">
      <c r="A36" s="15" t="s">
        <v>29</v>
      </c>
      <c r="B36" s="40">
        <f>VLOOKUP(A36,[1]車資!$A$2:$F$42,6,0)</f>
        <v>1</v>
      </c>
      <c r="C36" s="15"/>
      <c r="D36" s="44"/>
      <c r="E36" s="45"/>
      <c r="F36" s="40"/>
      <c r="G36" s="10"/>
      <c r="H36" s="40"/>
      <c r="I36" s="43"/>
      <c r="J36" s="36"/>
      <c r="L36" s="4"/>
      <c r="M36" s="4"/>
    </row>
    <row r="37" spans="1:13" ht="21.95" customHeight="1">
      <c r="A37" s="15" t="s">
        <v>26</v>
      </c>
      <c r="B37" s="16">
        <v>1</v>
      </c>
      <c r="C37" s="15"/>
      <c r="D37" s="46"/>
      <c r="E37" s="20"/>
      <c r="F37" s="40"/>
      <c r="G37" s="15"/>
      <c r="H37" s="40"/>
      <c r="I37" s="43"/>
      <c r="J37" s="36"/>
    </row>
    <row r="38" spans="1:13" ht="21.95" customHeight="1" thickBot="1">
      <c r="A38" s="15" t="s">
        <v>22</v>
      </c>
      <c r="B38" s="16">
        <f>VLOOKUP(A38,[1]車資!$A$2:$F$42,6,0)</f>
        <v>1</v>
      </c>
      <c r="C38" s="32"/>
      <c r="D38" s="34"/>
      <c r="E38" s="32"/>
      <c r="F38" s="33"/>
      <c r="G38" s="15"/>
      <c r="H38" s="40"/>
      <c r="I38" s="43"/>
      <c r="J38" s="36"/>
    </row>
    <row r="39" spans="1:13" ht="21.95" customHeight="1" thickBot="1">
      <c r="A39" s="27" t="s">
        <v>42</v>
      </c>
      <c r="B39" s="29">
        <f>SUM(B25:B38)</f>
        <v>41</v>
      </c>
      <c r="C39" s="27" t="s">
        <v>42</v>
      </c>
      <c r="D39" s="29">
        <f>SUM(D25:D38)</f>
        <v>38</v>
      </c>
      <c r="E39" s="27" t="s">
        <v>42</v>
      </c>
      <c r="F39" s="29">
        <f>SUM(F25:F38)</f>
        <v>43</v>
      </c>
      <c r="G39" s="27" t="s">
        <v>42</v>
      </c>
      <c r="H39" s="28">
        <f>SUM(H25:H38)</f>
        <v>0</v>
      </c>
      <c r="I39" s="27" t="s">
        <v>42</v>
      </c>
      <c r="J39" s="29">
        <f>SUM(J25:J38)</f>
        <v>0</v>
      </c>
    </row>
    <row r="40" spans="1:13" ht="21.95" customHeight="1">
      <c r="A40" s="96">
        <f>B19+D19+F19+H19+J19+B39+D39+F39+H39+J39</f>
        <v>297</v>
      </c>
      <c r="B40" s="97"/>
      <c r="C40" s="97"/>
      <c r="D40" s="97"/>
      <c r="E40" s="97"/>
      <c r="F40" s="97"/>
      <c r="G40" s="97"/>
      <c r="H40" s="97"/>
      <c r="I40" s="97"/>
      <c r="J40" s="98"/>
    </row>
    <row r="41" spans="1:13" ht="70.5" customHeight="1">
      <c r="A41" s="115" t="s">
        <v>400</v>
      </c>
      <c r="B41" s="99"/>
      <c r="C41" s="99"/>
      <c r="D41" s="99"/>
      <c r="E41" s="99"/>
      <c r="F41" s="99"/>
      <c r="G41" s="99"/>
      <c r="H41" s="99"/>
      <c r="I41" s="99"/>
      <c r="J41" s="100"/>
    </row>
  </sheetData>
  <mergeCells count="15">
    <mergeCell ref="A20:J21"/>
    <mergeCell ref="A22:J22"/>
    <mergeCell ref="A23:B23"/>
    <mergeCell ref="C23:D23"/>
    <mergeCell ref="E23:F23"/>
    <mergeCell ref="G23:H23"/>
    <mergeCell ref="I23:J23"/>
    <mergeCell ref="A40:J40"/>
    <mergeCell ref="A41:J41"/>
    <mergeCell ref="A2:J2"/>
    <mergeCell ref="A3:B3"/>
    <mergeCell ref="C3:D3"/>
    <mergeCell ref="E3:F3"/>
    <mergeCell ref="G3:H3"/>
    <mergeCell ref="I3:J3"/>
  </mergeCells>
  <phoneticPr fontId="3" type="noConversion"/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view="pageBreakPreview" topLeftCell="A88" zoomScale="50" zoomScaleNormal="100" zoomScaleSheetLayoutView="50" workbookViewId="0">
      <selection activeCell="H12" sqref="H12"/>
    </sheetView>
  </sheetViews>
  <sheetFormatPr defaultRowHeight="50.1" customHeight="1"/>
  <cols>
    <col min="1" max="3" width="30.625" style="47" customWidth="1"/>
    <col min="4" max="4" width="41.375" style="47" customWidth="1"/>
    <col min="5" max="9" width="30.625" style="47" customWidth="1"/>
    <col min="10" max="16384" width="9" style="47"/>
  </cols>
  <sheetData>
    <row r="1" spans="1:10" ht="102" customHeight="1" thickBot="1">
      <c r="A1" s="114" t="s">
        <v>398</v>
      </c>
      <c r="B1" s="114"/>
      <c r="C1" s="114"/>
      <c r="D1" s="114"/>
      <c r="E1" s="114"/>
      <c r="F1" s="114"/>
      <c r="G1" s="114"/>
      <c r="H1" s="114"/>
      <c r="I1" s="114"/>
    </row>
    <row r="2" spans="1:10" ht="50.1" customHeight="1" thickTop="1">
      <c r="A2" s="48" t="s">
        <v>51</v>
      </c>
      <c r="B2" s="49" t="s">
        <v>52</v>
      </c>
      <c r="C2" s="50" t="s">
        <v>53</v>
      </c>
      <c r="D2" s="48" t="s">
        <v>54</v>
      </c>
      <c r="E2" s="49" t="s">
        <v>52</v>
      </c>
      <c r="F2" s="50" t="s">
        <v>53</v>
      </c>
      <c r="G2" s="48" t="s">
        <v>55</v>
      </c>
      <c r="H2" s="49" t="s">
        <v>52</v>
      </c>
      <c r="I2" s="50" t="s">
        <v>53</v>
      </c>
    </row>
    <row r="3" spans="1:10" ht="50.1" customHeight="1">
      <c r="A3" s="51" t="s">
        <v>8</v>
      </c>
      <c r="B3" s="52" t="s">
        <v>56</v>
      </c>
      <c r="C3" s="53" t="s">
        <v>57</v>
      </c>
      <c r="D3" s="54" t="s">
        <v>9</v>
      </c>
      <c r="E3" s="52" t="s">
        <v>56</v>
      </c>
      <c r="F3" s="53" t="s">
        <v>58</v>
      </c>
      <c r="G3" s="54" t="s">
        <v>10</v>
      </c>
      <c r="H3" s="52" t="s">
        <v>59</v>
      </c>
      <c r="I3" s="53" t="s">
        <v>60</v>
      </c>
      <c r="J3" s="47">
        <v>1</v>
      </c>
    </row>
    <row r="4" spans="1:10" ht="50.1" customHeight="1">
      <c r="A4" s="51" t="s">
        <v>8</v>
      </c>
      <c r="B4" s="52" t="s">
        <v>61</v>
      </c>
      <c r="C4" s="53" t="s">
        <v>62</v>
      </c>
      <c r="D4" s="54" t="s">
        <v>9</v>
      </c>
      <c r="E4" s="52" t="s">
        <v>61</v>
      </c>
      <c r="F4" s="53" t="s">
        <v>63</v>
      </c>
      <c r="G4" s="54" t="s">
        <v>10</v>
      </c>
      <c r="H4" s="52" t="s">
        <v>61</v>
      </c>
      <c r="I4" s="53" t="s">
        <v>64</v>
      </c>
      <c r="J4" s="47">
        <v>2</v>
      </c>
    </row>
    <row r="5" spans="1:10" ht="50.1" customHeight="1">
      <c r="A5" s="51" t="s">
        <v>8</v>
      </c>
      <c r="B5" s="52" t="s">
        <v>65</v>
      </c>
      <c r="C5" s="53" t="s">
        <v>66</v>
      </c>
      <c r="D5" s="54" t="s">
        <v>9</v>
      </c>
      <c r="E5" s="52" t="s">
        <v>67</v>
      </c>
      <c r="F5" s="53" t="s">
        <v>68</v>
      </c>
      <c r="G5" s="54" t="s">
        <v>10</v>
      </c>
      <c r="H5" s="52" t="s">
        <v>69</v>
      </c>
      <c r="I5" s="53" t="s">
        <v>70</v>
      </c>
      <c r="J5" s="47">
        <v>3</v>
      </c>
    </row>
    <row r="6" spans="1:10" ht="50.1" customHeight="1">
      <c r="A6" s="51" t="s">
        <v>8</v>
      </c>
      <c r="B6" s="52" t="s">
        <v>71</v>
      </c>
      <c r="C6" s="53" t="s">
        <v>72</v>
      </c>
      <c r="D6" s="54" t="s">
        <v>9</v>
      </c>
      <c r="E6" s="52" t="s">
        <v>67</v>
      </c>
      <c r="F6" s="53" t="s">
        <v>73</v>
      </c>
      <c r="G6" s="54" t="s">
        <v>10</v>
      </c>
      <c r="H6" s="52" t="s">
        <v>74</v>
      </c>
      <c r="I6" s="53" t="s">
        <v>75</v>
      </c>
      <c r="J6" s="47">
        <v>4</v>
      </c>
    </row>
    <row r="7" spans="1:10" ht="50.1" customHeight="1">
      <c r="A7" s="51" t="s">
        <v>8</v>
      </c>
      <c r="B7" s="52" t="s">
        <v>76</v>
      </c>
      <c r="C7" s="53" t="s">
        <v>77</v>
      </c>
      <c r="D7" s="54" t="s">
        <v>9</v>
      </c>
      <c r="E7" s="52" t="s">
        <v>78</v>
      </c>
      <c r="F7" s="53" t="s">
        <v>79</v>
      </c>
      <c r="G7" s="54" t="s">
        <v>10</v>
      </c>
      <c r="H7" s="52" t="s">
        <v>80</v>
      </c>
      <c r="I7" s="53" t="s">
        <v>81</v>
      </c>
      <c r="J7" s="47">
        <v>5</v>
      </c>
    </row>
    <row r="8" spans="1:10" ht="50.1" customHeight="1">
      <c r="A8" s="51" t="s">
        <v>8</v>
      </c>
      <c r="B8" s="52" t="s">
        <v>76</v>
      </c>
      <c r="C8" s="53" t="s">
        <v>82</v>
      </c>
      <c r="D8" s="54" t="s">
        <v>9</v>
      </c>
      <c r="E8" s="52" t="s">
        <v>83</v>
      </c>
      <c r="F8" s="53" t="s">
        <v>84</v>
      </c>
      <c r="G8" s="54" t="s">
        <v>10</v>
      </c>
      <c r="H8" s="52" t="s">
        <v>85</v>
      </c>
      <c r="I8" s="53" t="s">
        <v>86</v>
      </c>
      <c r="J8" s="47">
        <v>6</v>
      </c>
    </row>
    <row r="9" spans="1:10" ht="50.1" customHeight="1">
      <c r="A9" s="51" t="s">
        <v>8</v>
      </c>
      <c r="B9" s="52" t="s">
        <v>83</v>
      </c>
      <c r="C9" s="53" t="s">
        <v>87</v>
      </c>
      <c r="D9" s="54" t="s">
        <v>9</v>
      </c>
      <c r="E9" s="52" t="s">
        <v>88</v>
      </c>
      <c r="F9" s="53" t="s">
        <v>89</v>
      </c>
      <c r="G9" s="54" t="s">
        <v>10</v>
      </c>
      <c r="H9" s="52" t="s">
        <v>85</v>
      </c>
      <c r="I9" s="53" t="s">
        <v>90</v>
      </c>
      <c r="J9" s="47">
        <v>7</v>
      </c>
    </row>
    <row r="10" spans="1:10" ht="50.1" customHeight="1">
      <c r="A10" s="51" t="s">
        <v>8</v>
      </c>
      <c r="B10" s="52" t="s">
        <v>83</v>
      </c>
      <c r="C10" s="53" t="s">
        <v>91</v>
      </c>
      <c r="D10" s="54" t="s">
        <v>9</v>
      </c>
      <c r="E10" s="52" t="s">
        <v>92</v>
      </c>
      <c r="F10" s="53" t="s">
        <v>93</v>
      </c>
      <c r="G10" s="54" t="s">
        <v>14</v>
      </c>
      <c r="H10" s="52" t="s">
        <v>67</v>
      </c>
      <c r="I10" s="53" t="s">
        <v>94</v>
      </c>
      <c r="J10" s="47">
        <v>8</v>
      </c>
    </row>
    <row r="11" spans="1:10" ht="50.1" customHeight="1">
      <c r="A11" s="51" t="s">
        <v>8</v>
      </c>
      <c r="B11" s="52" t="s">
        <v>95</v>
      </c>
      <c r="C11" s="53" t="s">
        <v>96</v>
      </c>
      <c r="D11" s="54" t="s">
        <v>9</v>
      </c>
      <c r="E11" s="52" t="s">
        <v>97</v>
      </c>
      <c r="F11" s="53" t="s">
        <v>98</v>
      </c>
      <c r="G11" s="54" t="s">
        <v>14</v>
      </c>
      <c r="H11" s="52" t="s">
        <v>88</v>
      </c>
      <c r="I11" s="53" t="s">
        <v>99</v>
      </c>
      <c r="J11" s="47">
        <v>9</v>
      </c>
    </row>
    <row r="12" spans="1:10" ht="50.1" customHeight="1">
      <c r="A12" s="51" t="s">
        <v>12</v>
      </c>
      <c r="B12" s="52" t="s">
        <v>100</v>
      </c>
      <c r="C12" s="53" t="s">
        <v>101</v>
      </c>
      <c r="D12" s="54" t="s">
        <v>9</v>
      </c>
      <c r="E12" s="52" t="s">
        <v>102</v>
      </c>
      <c r="F12" s="53" t="s">
        <v>103</v>
      </c>
      <c r="G12" s="54" t="s">
        <v>14</v>
      </c>
      <c r="H12" s="52" t="s">
        <v>74</v>
      </c>
      <c r="I12" s="53" t="s">
        <v>104</v>
      </c>
      <c r="J12" s="47">
        <v>10</v>
      </c>
    </row>
    <row r="13" spans="1:10" ht="50.1" customHeight="1">
      <c r="A13" s="51" t="s">
        <v>44</v>
      </c>
      <c r="B13" s="52" t="s">
        <v>95</v>
      </c>
      <c r="C13" s="53" t="s">
        <v>105</v>
      </c>
      <c r="D13" s="54" t="s">
        <v>9</v>
      </c>
      <c r="E13" s="52" t="s">
        <v>102</v>
      </c>
      <c r="F13" s="53" t="s">
        <v>106</v>
      </c>
      <c r="G13" s="54" t="s">
        <v>18</v>
      </c>
      <c r="H13" s="52" t="s">
        <v>107</v>
      </c>
      <c r="I13" s="53" t="s">
        <v>108</v>
      </c>
      <c r="J13" s="47">
        <v>11</v>
      </c>
    </row>
    <row r="14" spans="1:10" ht="50.1" customHeight="1">
      <c r="A14" s="51" t="s">
        <v>20</v>
      </c>
      <c r="B14" s="52" t="s">
        <v>56</v>
      </c>
      <c r="C14" s="53" t="s">
        <v>109</v>
      </c>
      <c r="D14" s="54" t="s">
        <v>9</v>
      </c>
      <c r="E14" s="52" t="s">
        <v>85</v>
      </c>
      <c r="F14" s="53" t="s">
        <v>110</v>
      </c>
      <c r="G14" s="54" t="s">
        <v>18</v>
      </c>
      <c r="H14" s="52" t="s">
        <v>61</v>
      </c>
      <c r="I14" s="53" t="s">
        <v>111</v>
      </c>
      <c r="J14" s="47">
        <v>12</v>
      </c>
    </row>
    <row r="15" spans="1:10" ht="50.1" customHeight="1">
      <c r="A15" s="51" t="s">
        <v>20</v>
      </c>
      <c r="B15" s="52" t="s">
        <v>112</v>
      </c>
      <c r="C15" s="53" t="s">
        <v>113</v>
      </c>
      <c r="D15" s="54" t="s">
        <v>9</v>
      </c>
      <c r="E15" s="52" t="s">
        <v>114</v>
      </c>
      <c r="F15" s="53" t="s">
        <v>115</v>
      </c>
      <c r="G15" s="54" t="s">
        <v>18</v>
      </c>
      <c r="H15" s="52" t="s">
        <v>71</v>
      </c>
      <c r="I15" s="53" t="s">
        <v>116</v>
      </c>
      <c r="J15" s="47">
        <v>13</v>
      </c>
    </row>
    <row r="16" spans="1:10" ht="50.1" customHeight="1">
      <c r="A16" s="51" t="s">
        <v>20</v>
      </c>
      <c r="B16" s="52" t="s">
        <v>95</v>
      </c>
      <c r="C16" s="53" t="s">
        <v>117</v>
      </c>
      <c r="D16" s="54" t="s">
        <v>13</v>
      </c>
      <c r="E16" s="52" t="s">
        <v>65</v>
      </c>
      <c r="F16" s="53" t="s">
        <v>118</v>
      </c>
      <c r="G16" s="54" t="s">
        <v>18</v>
      </c>
      <c r="H16" s="52" t="s">
        <v>76</v>
      </c>
      <c r="I16" s="53" t="s">
        <v>119</v>
      </c>
      <c r="J16" s="47">
        <v>14</v>
      </c>
    </row>
    <row r="17" spans="1:10" ht="50.1" customHeight="1">
      <c r="A17" s="51" t="s">
        <v>20</v>
      </c>
      <c r="B17" s="52" t="s">
        <v>120</v>
      </c>
      <c r="C17" s="53" t="s">
        <v>121</v>
      </c>
      <c r="D17" s="54" t="s">
        <v>13</v>
      </c>
      <c r="E17" s="52" t="s">
        <v>88</v>
      </c>
      <c r="F17" s="53" t="s">
        <v>122</v>
      </c>
      <c r="G17" s="54" t="s">
        <v>18</v>
      </c>
      <c r="H17" s="52" t="s">
        <v>76</v>
      </c>
      <c r="I17" s="53" t="s">
        <v>123</v>
      </c>
      <c r="J17" s="47">
        <v>15</v>
      </c>
    </row>
    <row r="18" spans="1:10" ht="50.1" customHeight="1">
      <c r="A18" s="51" t="s">
        <v>20</v>
      </c>
      <c r="B18" s="52" t="s">
        <v>114</v>
      </c>
      <c r="C18" s="53" t="s">
        <v>124</v>
      </c>
      <c r="D18" s="54" t="s">
        <v>13</v>
      </c>
      <c r="E18" s="52" t="s">
        <v>95</v>
      </c>
      <c r="F18" s="53" t="s">
        <v>125</v>
      </c>
      <c r="G18" s="54" t="s">
        <v>18</v>
      </c>
      <c r="H18" s="52" t="s">
        <v>126</v>
      </c>
      <c r="I18" s="53" t="s">
        <v>127</v>
      </c>
      <c r="J18" s="47">
        <v>16</v>
      </c>
    </row>
    <row r="19" spans="1:10" ht="50.1" customHeight="1">
      <c r="A19" s="51" t="s">
        <v>24</v>
      </c>
      <c r="B19" s="52" t="s">
        <v>80</v>
      </c>
      <c r="C19" s="53" t="s">
        <v>128</v>
      </c>
      <c r="D19" s="54" t="s">
        <v>13</v>
      </c>
      <c r="E19" s="52" t="s">
        <v>129</v>
      </c>
      <c r="F19" s="53" t="s">
        <v>130</v>
      </c>
      <c r="G19" s="54" t="s">
        <v>18</v>
      </c>
      <c r="H19" s="52" t="s">
        <v>100</v>
      </c>
      <c r="I19" s="53" t="s">
        <v>131</v>
      </c>
      <c r="J19" s="47">
        <v>17</v>
      </c>
    </row>
    <row r="20" spans="1:10" ht="50.1" customHeight="1">
      <c r="A20" s="51" t="s">
        <v>24</v>
      </c>
      <c r="B20" s="52" t="s">
        <v>80</v>
      </c>
      <c r="C20" s="53" t="s">
        <v>132</v>
      </c>
      <c r="D20" s="54" t="s">
        <v>13</v>
      </c>
      <c r="E20" s="52" t="s">
        <v>97</v>
      </c>
      <c r="F20" s="53" t="s">
        <v>133</v>
      </c>
      <c r="G20" s="54" t="s">
        <v>18</v>
      </c>
      <c r="H20" s="52" t="s">
        <v>92</v>
      </c>
      <c r="I20" s="53" t="s">
        <v>134</v>
      </c>
      <c r="J20" s="47">
        <v>18</v>
      </c>
    </row>
    <row r="21" spans="1:10" ht="50.1" customHeight="1">
      <c r="A21" s="51" t="s">
        <v>28</v>
      </c>
      <c r="B21" s="52" t="s">
        <v>135</v>
      </c>
      <c r="C21" s="53" t="s">
        <v>136</v>
      </c>
      <c r="D21" s="54" t="s">
        <v>13</v>
      </c>
      <c r="E21" s="52" t="s">
        <v>137</v>
      </c>
      <c r="F21" s="53" t="s">
        <v>138</v>
      </c>
      <c r="G21" s="54" t="s">
        <v>18</v>
      </c>
      <c r="H21" s="52" t="s">
        <v>139</v>
      </c>
      <c r="I21" s="53" t="s">
        <v>140</v>
      </c>
      <c r="J21" s="47">
        <v>19</v>
      </c>
    </row>
    <row r="22" spans="1:10" ht="50.1" customHeight="1">
      <c r="A22" s="51" t="s">
        <v>28</v>
      </c>
      <c r="B22" s="52" t="s">
        <v>141</v>
      </c>
      <c r="C22" s="53" t="s">
        <v>142</v>
      </c>
      <c r="D22" s="51" t="s">
        <v>17</v>
      </c>
      <c r="E22" s="52" t="s">
        <v>61</v>
      </c>
      <c r="F22" s="53" t="s">
        <v>143</v>
      </c>
      <c r="G22" s="54" t="s">
        <v>18</v>
      </c>
      <c r="H22" s="52" t="s">
        <v>74</v>
      </c>
      <c r="I22" s="53" t="s">
        <v>144</v>
      </c>
      <c r="J22" s="47">
        <v>20</v>
      </c>
    </row>
    <row r="23" spans="1:10" ht="50.1" customHeight="1">
      <c r="A23" s="51" t="s">
        <v>28</v>
      </c>
      <c r="B23" s="52" t="s">
        <v>83</v>
      </c>
      <c r="C23" s="53" t="s">
        <v>145</v>
      </c>
      <c r="D23" s="51" t="s">
        <v>17</v>
      </c>
      <c r="E23" s="52" t="s">
        <v>141</v>
      </c>
      <c r="F23" s="53" t="s">
        <v>146</v>
      </c>
      <c r="G23" s="54" t="s">
        <v>18</v>
      </c>
      <c r="H23" s="52" t="s">
        <v>80</v>
      </c>
      <c r="I23" s="53" t="s">
        <v>147</v>
      </c>
      <c r="J23" s="47">
        <v>21</v>
      </c>
    </row>
    <row r="24" spans="1:10" ht="50.1" customHeight="1">
      <c r="A24" s="51" t="s">
        <v>28</v>
      </c>
      <c r="B24" s="52" t="s">
        <v>97</v>
      </c>
      <c r="C24" s="53" t="s">
        <v>148</v>
      </c>
      <c r="D24" s="51" t="s">
        <v>17</v>
      </c>
      <c r="E24" s="52" t="s">
        <v>141</v>
      </c>
      <c r="F24" s="53" t="s">
        <v>149</v>
      </c>
      <c r="G24" s="54" t="s">
        <v>18</v>
      </c>
      <c r="H24" s="52" t="s">
        <v>85</v>
      </c>
      <c r="I24" s="53" t="s">
        <v>150</v>
      </c>
      <c r="J24" s="47">
        <v>22</v>
      </c>
    </row>
    <row r="25" spans="1:10" ht="50.1" customHeight="1">
      <c r="A25" s="51" t="s">
        <v>31</v>
      </c>
      <c r="B25" s="52" t="s">
        <v>151</v>
      </c>
      <c r="C25" s="53" t="s">
        <v>152</v>
      </c>
      <c r="D25" s="51" t="s">
        <v>17</v>
      </c>
      <c r="E25" s="52" t="s">
        <v>67</v>
      </c>
      <c r="F25" s="53" t="s">
        <v>153</v>
      </c>
      <c r="G25" s="54" t="s">
        <v>18</v>
      </c>
      <c r="H25" s="52" t="s">
        <v>120</v>
      </c>
      <c r="I25" s="53" t="s">
        <v>154</v>
      </c>
      <c r="J25" s="47">
        <v>23</v>
      </c>
    </row>
    <row r="26" spans="1:10" ht="50.1" customHeight="1">
      <c r="A26" s="51" t="s">
        <v>31</v>
      </c>
      <c r="B26" s="52" t="s">
        <v>76</v>
      </c>
      <c r="C26" s="53" t="s">
        <v>155</v>
      </c>
      <c r="D26" s="51" t="s">
        <v>17</v>
      </c>
      <c r="E26" s="52" t="s">
        <v>126</v>
      </c>
      <c r="F26" s="53" t="s">
        <v>156</v>
      </c>
      <c r="G26" s="54" t="s">
        <v>18</v>
      </c>
      <c r="H26" s="52" t="s">
        <v>157</v>
      </c>
      <c r="I26" s="53" t="s">
        <v>158</v>
      </c>
      <c r="J26" s="47">
        <v>24</v>
      </c>
    </row>
    <row r="27" spans="1:10" ht="50.1" customHeight="1">
      <c r="A27" s="51" t="s">
        <v>31</v>
      </c>
      <c r="B27" s="52" t="s">
        <v>129</v>
      </c>
      <c r="C27" s="53" t="s">
        <v>159</v>
      </c>
      <c r="D27" s="51" t="s">
        <v>17</v>
      </c>
      <c r="E27" s="52" t="s">
        <v>83</v>
      </c>
      <c r="F27" s="53" t="s">
        <v>160</v>
      </c>
      <c r="G27" s="54" t="s">
        <v>18</v>
      </c>
      <c r="H27" s="52" t="s">
        <v>137</v>
      </c>
      <c r="I27" s="53" t="s">
        <v>161</v>
      </c>
      <c r="J27" s="47">
        <v>25</v>
      </c>
    </row>
    <row r="28" spans="1:10" ht="50.1" customHeight="1">
      <c r="A28" s="51" t="s">
        <v>31</v>
      </c>
      <c r="B28" s="52" t="s">
        <v>162</v>
      </c>
      <c r="C28" s="53" t="s">
        <v>163</v>
      </c>
      <c r="D28" s="51" t="s">
        <v>17</v>
      </c>
      <c r="E28" s="52" t="s">
        <v>83</v>
      </c>
      <c r="F28" s="53" t="s">
        <v>164</v>
      </c>
      <c r="G28" s="54" t="s">
        <v>22</v>
      </c>
      <c r="H28" s="52" t="s">
        <v>100</v>
      </c>
      <c r="I28" s="53" t="s">
        <v>165</v>
      </c>
      <c r="J28" s="47">
        <v>26</v>
      </c>
    </row>
    <row r="29" spans="1:10" ht="50.1" customHeight="1">
      <c r="A29" s="51" t="s">
        <v>31</v>
      </c>
      <c r="B29" s="52" t="s">
        <v>162</v>
      </c>
      <c r="C29" s="53" t="s">
        <v>166</v>
      </c>
      <c r="D29" s="51" t="s">
        <v>17</v>
      </c>
      <c r="E29" s="52" t="s">
        <v>83</v>
      </c>
      <c r="F29" s="53" t="s">
        <v>167</v>
      </c>
      <c r="G29" s="54" t="s">
        <v>26</v>
      </c>
      <c r="H29" s="52" t="s">
        <v>61</v>
      </c>
      <c r="I29" s="53" t="s">
        <v>168</v>
      </c>
      <c r="J29" s="47">
        <v>27</v>
      </c>
    </row>
    <row r="30" spans="1:10" ht="50.1" customHeight="1">
      <c r="A30" s="51" t="s">
        <v>34</v>
      </c>
      <c r="B30" s="52" t="s">
        <v>59</v>
      </c>
      <c r="C30" s="53" t="s">
        <v>169</v>
      </c>
      <c r="D30" s="51" t="s">
        <v>17</v>
      </c>
      <c r="E30" s="52" t="s">
        <v>95</v>
      </c>
      <c r="F30" s="53" t="s">
        <v>170</v>
      </c>
      <c r="G30" s="54" t="s">
        <v>26</v>
      </c>
      <c r="H30" s="52" t="s">
        <v>85</v>
      </c>
      <c r="I30" s="53" t="s">
        <v>171</v>
      </c>
      <c r="J30" s="47">
        <v>28</v>
      </c>
    </row>
    <row r="31" spans="1:10" ht="50.1" customHeight="1">
      <c r="A31" s="51" t="s">
        <v>34</v>
      </c>
      <c r="B31" s="52" t="s">
        <v>78</v>
      </c>
      <c r="C31" s="53" t="s">
        <v>172</v>
      </c>
      <c r="D31" s="51" t="s">
        <v>17</v>
      </c>
      <c r="E31" s="52" t="s">
        <v>80</v>
      </c>
      <c r="F31" s="53" t="s">
        <v>173</v>
      </c>
      <c r="G31" s="54" t="s">
        <v>26</v>
      </c>
      <c r="H31" s="52" t="s">
        <v>120</v>
      </c>
      <c r="I31" s="53" t="s">
        <v>174</v>
      </c>
      <c r="J31" s="47">
        <v>29</v>
      </c>
    </row>
    <row r="32" spans="1:10" ht="50.1" customHeight="1">
      <c r="A32" s="51" t="s">
        <v>34</v>
      </c>
      <c r="B32" s="52" t="s">
        <v>78</v>
      </c>
      <c r="C32" s="53" t="s">
        <v>175</v>
      </c>
      <c r="D32" s="51" t="s">
        <v>17</v>
      </c>
      <c r="E32" s="52" t="s">
        <v>85</v>
      </c>
      <c r="F32" s="53" t="s">
        <v>176</v>
      </c>
      <c r="G32" s="54" t="s">
        <v>29</v>
      </c>
      <c r="H32" s="52" t="s">
        <v>126</v>
      </c>
      <c r="I32" s="53" t="s">
        <v>177</v>
      </c>
      <c r="J32" s="47">
        <v>30</v>
      </c>
    </row>
    <row r="33" spans="1:10" ht="50.1" customHeight="1">
      <c r="A33" s="51" t="s">
        <v>34</v>
      </c>
      <c r="B33" s="52" t="s">
        <v>102</v>
      </c>
      <c r="C33" s="53" t="s">
        <v>178</v>
      </c>
      <c r="D33" s="51" t="s">
        <v>17</v>
      </c>
      <c r="E33" s="52" t="s">
        <v>179</v>
      </c>
      <c r="F33" s="53" t="s">
        <v>180</v>
      </c>
      <c r="G33" s="54" t="s">
        <v>29</v>
      </c>
      <c r="H33" s="52" t="s">
        <v>88</v>
      </c>
      <c r="I33" s="53" t="s">
        <v>181</v>
      </c>
      <c r="J33" s="47">
        <v>31</v>
      </c>
    </row>
    <row r="34" spans="1:10" ht="50.1" customHeight="1">
      <c r="A34" s="51" t="s">
        <v>37</v>
      </c>
      <c r="B34" s="52" t="s">
        <v>114</v>
      </c>
      <c r="C34" s="53" t="s">
        <v>182</v>
      </c>
      <c r="D34" s="51" t="s">
        <v>17</v>
      </c>
      <c r="E34" s="52" t="s">
        <v>137</v>
      </c>
      <c r="F34" s="53" t="s">
        <v>183</v>
      </c>
      <c r="G34" s="54" t="s">
        <v>29</v>
      </c>
      <c r="H34" s="52" t="s">
        <v>92</v>
      </c>
      <c r="I34" s="53" t="s">
        <v>184</v>
      </c>
      <c r="J34" s="47">
        <v>32</v>
      </c>
    </row>
    <row r="35" spans="1:10" ht="50.1" customHeight="1">
      <c r="A35" s="54" t="s">
        <v>39</v>
      </c>
      <c r="B35" s="52" t="s">
        <v>61</v>
      </c>
      <c r="C35" s="53" t="s">
        <v>185</v>
      </c>
      <c r="D35" s="51" t="s">
        <v>17</v>
      </c>
      <c r="E35" s="52" t="s">
        <v>151</v>
      </c>
      <c r="F35" s="53" t="s">
        <v>186</v>
      </c>
      <c r="G35" s="54" t="s">
        <v>29</v>
      </c>
      <c r="H35" s="52" t="s">
        <v>139</v>
      </c>
      <c r="I35" s="53" t="s">
        <v>187</v>
      </c>
      <c r="J35" s="47">
        <v>33</v>
      </c>
    </row>
    <row r="36" spans="1:10" ht="50.1" customHeight="1">
      <c r="A36" s="54" t="s">
        <v>39</v>
      </c>
      <c r="B36" s="52" t="s">
        <v>141</v>
      </c>
      <c r="C36" s="53" t="s">
        <v>188</v>
      </c>
      <c r="D36" s="54" t="s">
        <v>21</v>
      </c>
      <c r="E36" s="52" t="s">
        <v>76</v>
      </c>
      <c r="F36" s="53" t="s">
        <v>189</v>
      </c>
      <c r="G36" s="54" t="s">
        <v>29</v>
      </c>
      <c r="H36" s="52" t="s">
        <v>102</v>
      </c>
      <c r="I36" s="53" t="s">
        <v>190</v>
      </c>
      <c r="J36" s="47">
        <v>34</v>
      </c>
    </row>
    <row r="37" spans="1:10" ht="50.1" customHeight="1">
      <c r="A37" s="54" t="s">
        <v>39</v>
      </c>
      <c r="B37" s="52" t="s">
        <v>112</v>
      </c>
      <c r="C37" s="53" t="s">
        <v>191</v>
      </c>
      <c r="D37" s="54" t="s">
        <v>21</v>
      </c>
      <c r="E37" s="52" t="s">
        <v>112</v>
      </c>
      <c r="F37" s="53" t="s">
        <v>192</v>
      </c>
      <c r="G37" s="54" t="s">
        <v>32</v>
      </c>
      <c r="H37" s="52" t="s">
        <v>76</v>
      </c>
      <c r="I37" s="53" t="s">
        <v>193</v>
      </c>
      <c r="J37" s="47">
        <v>35</v>
      </c>
    </row>
    <row r="38" spans="1:10" ht="50.1" customHeight="1">
      <c r="A38" s="54" t="s">
        <v>39</v>
      </c>
      <c r="B38" s="52" t="s">
        <v>95</v>
      </c>
      <c r="C38" s="53" t="s">
        <v>194</v>
      </c>
      <c r="D38" s="54" t="s">
        <v>21</v>
      </c>
      <c r="E38" s="52" t="s">
        <v>126</v>
      </c>
      <c r="F38" s="53" t="s">
        <v>195</v>
      </c>
      <c r="G38" s="54" t="s">
        <v>35</v>
      </c>
      <c r="H38" s="52" t="s">
        <v>65</v>
      </c>
      <c r="I38" s="53" t="s">
        <v>196</v>
      </c>
      <c r="J38" s="47">
        <v>36</v>
      </c>
    </row>
    <row r="39" spans="1:10" ht="50.1" customHeight="1">
      <c r="A39" s="54" t="s">
        <v>39</v>
      </c>
      <c r="B39" s="52" t="s">
        <v>74</v>
      </c>
      <c r="C39" s="53" t="s">
        <v>197</v>
      </c>
      <c r="D39" s="54" t="s">
        <v>21</v>
      </c>
      <c r="E39" s="52" t="s">
        <v>78</v>
      </c>
      <c r="F39" s="53" t="s">
        <v>198</v>
      </c>
      <c r="G39" s="54" t="s">
        <v>35</v>
      </c>
      <c r="H39" s="52" t="s">
        <v>76</v>
      </c>
      <c r="I39" s="53" t="s">
        <v>199</v>
      </c>
      <c r="J39" s="47">
        <v>37</v>
      </c>
    </row>
    <row r="40" spans="1:10" ht="50.1" customHeight="1">
      <c r="A40" s="54" t="s">
        <v>39</v>
      </c>
      <c r="B40" s="52" t="s">
        <v>162</v>
      </c>
      <c r="C40" s="53" t="s">
        <v>200</v>
      </c>
      <c r="D40" s="54" t="s">
        <v>21</v>
      </c>
      <c r="E40" s="52" t="s">
        <v>83</v>
      </c>
      <c r="F40" s="53" t="s">
        <v>201</v>
      </c>
      <c r="G40" s="54" t="s">
        <v>35</v>
      </c>
      <c r="H40" s="52" t="s">
        <v>126</v>
      </c>
      <c r="I40" s="53" t="s">
        <v>202</v>
      </c>
      <c r="J40" s="47">
        <v>38</v>
      </c>
    </row>
    <row r="41" spans="1:10" ht="50.1" customHeight="1">
      <c r="A41" s="54" t="s">
        <v>40</v>
      </c>
      <c r="B41" s="52" t="s">
        <v>135</v>
      </c>
      <c r="C41" s="53" t="s">
        <v>203</v>
      </c>
      <c r="D41" s="54" t="s">
        <v>21</v>
      </c>
      <c r="E41" s="52" t="s">
        <v>97</v>
      </c>
      <c r="F41" s="53" t="s">
        <v>204</v>
      </c>
      <c r="G41" s="54" t="s">
        <v>35</v>
      </c>
      <c r="H41" s="52" t="s">
        <v>78</v>
      </c>
      <c r="I41" s="53" t="s">
        <v>205</v>
      </c>
      <c r="J41" s="47">
        <v>39</v>
      </c>
    </row>
    <row r="42" spans="1:10" ht="50.1" customHeight="1">
      <c r="A42" s="54" t="s">
        <v>40</v>
      </c>
      <c r="B42" s="52" t="s">
        <v>76</v>
      </c>
      <c r="C42" s="53" t="s">
        <v>206</v>
      </c>
      <c r="D42" s="54" t="s">
        <v>21</v>
      </c>
      <c r="E42" s="52" t="s">
        <v>114</v>
      </c>
      <c r="F42" s="53" t="s">
        <v>207</v>
      </c>
      <c r="G42" s="54" t="s">
        <v>35</v>
      </c>
      <c r="H42" s="52" t="s">
        <v>88</v>
      </c>
      <c r="I42" s="53" t="s">
        <v>208</v>
      </c>
      <c r="J42" s="47">
        <v>40</v>
      </c>
    </row>
    <row r="43" spans="1:10" ht="50.1" customHeight="1">
      <c r="A43" s="54" t="s">
        <v>40</v>
      </c>
      <c r="B43" s="52" t="s">
        <v>88</v>
      </c>
      <c r="C43" s="53" t="s">
        <v>209</v>
      </c>
      <c r="D43" s="54" t="s">
        <v>25</v>
      </c>
      <c r="E43" s="52" t="s">
        <v>210</v>
      </c>
      <c r="F43" s="53" t="s">
        <v>211</v>
      </c>
      <c r="G43" s="54" t="s">
        <v>35</v>
      </c>
      <c r="H43" s="52" t="s">
        <v>69</v>
      </c>
      <c r="I43" s="53" t="s">
        <v>212</v>
      </c>
      <c r="J43" s="47">
        <v>41</v>
      </c>
    </row>
    <row r="44" spans="1:10" ht="50.1" customHeight="1">
      <c r="A44" s="54" t="s">
        <v>41</v>
      </c>
      <c r="B44" s="52" t="s">
        <v>135</v>
      </c>
      <c r="C44" s="55" t="s">
        <v>213</v>
      </c>
      <c r="D44" s="54" t="s">
        <v>25</v>
      </c>
      <c r="E44" s="52" t="s">
        <v>56</v>
      </c>
      <c r="F44" s="53" t="s">
        <v>214</v>
      </c>
      <c r="G44" s="54" t="s">
        <v>35</v>
      </c>
      <c r="H44" s="52" t="s">
        <v>69</v>
      </c>
      <c r="I44" s="53" t="s">
        <v>215</v>
      </c>
      <c r="J44" s="47">
        <v>42</v>
      </c>
    </row>
    <row r="45" spans="1:10" ht="50.1" customHeight="1">
      <c r="A45" s="54" t="s">
        <v>41</v>
      </c>
      <c r="B45" s="52" t="s">
        <v>216</v>
      </c>
      <c r="C45" s="55" t="s">
        <v>217</v>
      </c>
      <c r="D45" s="54" t="s">
        <v>25</v>
      </c>
      <c r="E45" s="52" t="s">
        <v>78</v>
      </c>
      <c r="F45" s="53" t="s">
        <v>218</v>
      </c>
      <c r="G45" s="54" t="s">
        <v>35</v>
      </c>
      <c r="H45" s="52" t="s">
        <v>137</v>
      </c>
      <c r="I45" s="53" t="s">
        <v>219</v>
      </c>
    </row>
    <row r="46" spans="1:10" ht="50.1" customHeight="1">
      <c r="A46" s="54" t="s">
        <v>41</v>
      </c>
      <c r="B46" s="52" t="s">
        <v>157</v>
      </c>
      <c r="C46" s="55" t="s">
        <v>220</v>
      </c>
      <c r="D46" s="54" t="s">
        <v>25</v>
      </c>
      <c r="E46" s="52" t="s">
        <v>157</v>
      </c>
      <c r="F46" s="53" t="s">
        <v>221</v>
      </c>
      <c r="H46" s="52"/>
    </row>
    <row r="47" spans="1:10" ht="50.1" customHeight="1">
      <c r="A47" s="54"/>
      <c r="B47" s="52"/>
      <c r="C47" s="55"/>
      <c r="D47" s="54" t="s">
        <v>25</v>
      </c>
      <c r="E47" s="52" t="s">
        <v>157</v>
      </c>
      <c r="F47" s="53" t="s">
        <v>222</v>
      </c>
      <c r="G47" s="54"/>
      <c r="H47" s="52"/>
      <c r="I47" s="55"/>
    </row>
    <row r="48" spans="1:10" ht="50.1" customHeight="1">
      <c r="A48" s="56"/>
      <c r="B48" s="57"/>
      <c r="D48" s="54"/>
      <c r="E48" s="52"/>
      <c r="F48" s="55"/>
      <c r="G48" s="54"/>
      <c r="H48" s="52"/>
      <c r="I48" s="55"/>
    </row>
    <row r="49" spans="1:10" ht="50.1" customHeight="1" thickBot="1">
      <c r="A49" s="58"/>
      <c r="B49" s="59"/>
      <c r="C49" s="60">
        <f>COUNTIF(C3:C48,"*")</f>
        <v>44</v>
      </c>
      <c r="D49" s="56"/>
      <c r="E49" s="57"/>
      <c r="F49" s="60">
        <f>COUNTIF(F3:F47,"*")</f>
        <v>45</v>
      </c>
      <c r="G49" s="56"/>
      <c r="H49" s="57"/>
      <c r="I49" s="60">
        <f>COUNTIF(I3:I47,"*")</f>
        <v>43</v>
      </c>
    </row>
    <row r="50" spans="1:10" s="61" customFormat="1" ht="50.1" customHeight="1" thickTop="1">
      <c r="A50" s="48" t="s">
        <v>223</v>
      </c>
      <c r="B50" s="49" t="s">
        <v>52</v>
      </c>
      <c r="C50" s="50" t="s">
        <v>53</v>
      </c>
      <c r="D50" s="48" t="s">
        <v>224</v>
      </c>
      <c r="E50" s="49" t="s">
        <v>52</v>
      </c>
      <c r="F50" s="50" t="s">
        <v>53</v>
      </c>
      <c r="G50" s="48" t="s">
        <v>225</v>
      </c>
      <c r="H50" s="49" t="s">
        <v>52</v>
      </c>
      <c r="I50" s="50" t="s">
        <v>53</v>
      </c>
    </row>
    <row r="51" spans="1:10" ht="50.1" customHeight="1">
      <c r="A51" s="54" t="s">
        <v>11</v>
      </c>
      <c r="B51" s="52" t="s">
        <v>61</v>
      </c>
      <c r="C51" s="55" t="s">
        <v>226</v>
      </c>
      <c r="D51" s="54"/>
      <c r="E51" s="52"/>
      <c r="F51" s="55"/>
      <c r="G51" s="54"/>
      <c r="H51" s="52"/>
      <c r="I51" s="55"/>
      <c r="J51" s="47">
        <v>1</v>
      </c>
    </row>
    <row r="52" spans="1:10" ht="50.1" customHeight="1">
      <c r="A52" s="54" t="s">
        <v>11</v>
      </c>
      <c r="B52" s="52" t="s">
        <v>141</v>
      </c>
      <c r="C52" s="55" t="s">
        <v>227</v>
      </c>
      <c r="D52" s="54"/>
      <c r="E52" s="52"/>
      <c r="F52" s="55"/>
      <c r="G52" s="54"/>
      <c r="H52" s="52"/>
      <c r="I52" s="55"/>
      <c r="J52" s="47">
        <v>2</v>
      </c>
    </row>
    <row r="53" spans="1:10" ht="50.1" customHeight="1">
      <c r="A53" s="54" t="s">
        <v>11</v>
      </c>
      <c r="B53" s="52" t="s">
        <v>102</v>
      </c>
      <c r="C53" s="55" t="s">
        <v>228</v>
      </c>
      <c r="D53" s="54"/>
      <c r="E53" s="52"/>
      <c r="F53" s="55"/>
      <c r="G53" s="54"/>
      <c r="H53" s="52"/>
      <c r="I53" s="55"/>
      <c r="J53" s="47">
        <v>3</v>
      </c>
    </row>
    <row r="54" spans="1:10" ht="50.1" customHeight="1">
      <c r="A54" s="54" t="s">
        <v>15</v>
      </c>
      <c r="B54" s="52" t="s">
        <v>67</v>
      </c>
      <c r="C54" s="55" t="s">
        <v>229</v>
      </c>
      <c r="D54" s="54"/>
      <c r="E54" s="52"/>
      <c r="F54" s="55"/>
      <c r="G54" s="54"/>
      <c r="H54" s="52"/>
      <c r="I54" s="55"/>
      <c r="J54" s="47">
        <v>4</v>
      </c>
    </row>
    <row r="55" spans="1:10" ht="50.1" customHeight="1">
      <c r="A55" s="54" t="s">
        <v>15</v>
      </c>
      <c r="B55" s="52" t="s">
        <v>88</v>
      </c>
      <c r="C55" s="55" t="s">
        <v>230</v>
      </c>
      <c r="D55" s="54"/>
      <c r="E55" s="52"/>
      <c r="F55" s="55"/>
      <c r="G55" s="54"/>
      <c r="H55" s="52"/>
      <c r="I55" s="55"/>
      <c r="J55" s="47">
        <v>5</v>
      </c>
    </row>
    <row r="56" spans="1:10" ht="50.1" customHeight="1">
      <c r="A56" s="54" t="s">
        <v>15</v>
      </c>
      <c r="B56" s="52" t="s">
        <v>139</v>
      </c>
      <c r="C56" s="55" t="s">
        <v>231</v>
      </c>
      <c r="D56" s="54"/>
      <c r="E56" s="52"/>
      <c r="F56" s="55"/>
      <c r="G56" s="54"/>
      <c r="H56" s="52"/>
      <c r="I56" s="55"/>
      <c r="J56" s="47">
        <v>6</v>
      </c>
    </row>
    <row r="57" spans="1:10" ht="50.1" customHeight="1">
      <c r="A57" s="54" t="s">
        <v>15</v>
      </c>
      <c r="B57" s="52" t="s">
        <v>232</v>
      </c>
      <c r="C57" s="55" t="s">
        <v>233</v>
      </c>
      <c r="D57" s="54"/>
      <c r="E57" s="52"/>
      <c r="F57" s="55"/>
      <c r="G57" s="54"/>
      <c r="H57" s="52"/>
      <c r="I57" s="55"/>
      <c r="J57" s="47">
        <v>7</v>
      </c>
    </row>
    <row r="58" spans="1:10" ht="50.1" customHeight="1">
      <c r="A58" s="54" t="s">
        <v>15</v>
      </c>
      <c r="B58" s="52" t="s">
        <v>114</v>
      </c>
      <c r="C58" s="55" t="s">
        <v>234</v>
      </c>
      <c r="D58" s="54"/>
      <c r="E58" s="52"/>
      <c r="F58" s="55"/>
      <c r="G58" s="54"/>
      <c r="H58" s="52"/>
      <c r="I58" s="55"/>
      <c r="J58" s="47">
        <v>8</v>
      </c>
    </row>
    <row r="59" spans="1:10" ht="50.1" customHeight="1">
      <c r="A59" s="54" t="s">
        <v>15</v>
      </c>
      <c r="B59" s="52" t="s">
        <v>137</v>
      </c>
      <c r="C59" s="55" t="s">
        <v>235</v>
      </c>
      <c r="D59" s="54"/>
      <c r="E59" s="52"/>
      <c r="F59" s="55"/>
      <c r="G59" s="54"/>
      <c r="H59" s="52"/>
      <c r="I59" s="55"/>
      <c r="J59" s="47">
        <v>9</v>
      </c>
    </row>
    <row r="60" spans="1:10" ht="50.1" customHeight="1">
      <c r="A60" s="54" t="s">
        <v>15</v>
      </c>
      <c r="B60" s="52" t="s">
        <v>137</v>
      </c>
      <c r="C60" s="55" t="s">
        <v>236</v>
      </c>
      <c r="D60" s="54"/>
      <c r="E60" s="52"/>
      <c r="F60" s="55"/>
      <c r="G60" s="54"/>
      <c r="H60" s="52"/>
      <c r="I60" s="55"/>
      <c r="J60" s="47">
        <v>10</v>
      </c>
    </row>
    <row r="61" spans="1:10" ht="50.1" customHeight="1">
      <c r="A61" s="54" t="s">
        <v>19</v>
      </c>
      <c r="B61" s="52" t="s">
        <v>78</v>
      </c>
      <c r="C61" s="55" t="s">
        <v>237</v>
      </c>
      <c r="D61" s="54"/>
      <c r="E61" s="52"/>
      <c r="F61" s="55"/>
      <c r="G61" s="54"/>
      <c r="H61" s="52"/>
      <c r="I61" s="55"/>
      <c r="J61" s="47">
        <v>11</v>
      </c>
    </row>
    <row r="62" spans="1:10" ht="50.1" customHeight="1">
      <c r="A62" s="54" t="s">
        <v>19</v>
      </c>
      <c r="B62" s="52" t="s">
        <v>120</v>
      </c>
      <c r="C62" s="55" t="s">
        <v>238</v>
      </c>
      <c r="D62" s="54"/>
      <c r="E62" s="52"/>
      <c r="F62" s="55"/>
      <c r="G62" s="54"/>
      <c r="H62" s="52"/>
      <c r="I62" s="55"/>
      <c r="J62" s="47">
        <v>12</v>
      </c>
    </row>
    <row r="63" spans="1:10" ht="50.1" customHeight="1">
      <c r="A63" s="54" t="s">
        <v>23</v>
      </c>
      <c r="B63" s="52" t="s">
        <v>151</v>
      </c>
      <c r="C63" s="55" t="s">
        <v>239</v>
      </c>
      <c r="D63" s="54"/>
      <c r="E63" s="52"/>
      <c r="F63" s="55"/>
      <c r="G63" s="54"/>
      <c r="H63" s="52"/>
      <c r="I63" s="55"/>
      <c r="J63" s="47">
        <v>13</v>
      </c>
    </row>
    <row r="64" spans="1:10" ht="50.1" customHeight="1">
      <c r="A64" s="54" t="s">
        <v>23</v>
      </c>
      <c r="B64" s="52" t="s">
        <v>59</v>
      </c>
      <c r="C64" s="55" t="s">
        <v>240</v>
      </c>
      <c r="D64" s="54"/>
      <c r="E64" s="52"/>
      <c r="F64" s="55"/>
      <c r="G64" s="54"/>
      <c r="H64" s="52"/>
      <c r="I64" s="55"/>
      <c r="J64" s="47">
        <v>14</v>
      </c>
    </row>
    <row r="65" spans="1:10" ht="50.1" customHeight="1">
      <c r="A65" s="54" t="s">
        <v>23</v>
      </c>
      <c r="B65" s="52" t="s">
        <v>61</v>
      </c>
      <c r="C65" s="55" t="s">
        <v>241</v>
      </c>
      <c r="D65" s="54"/>
      <c r="E65" s="52"/>
      <c r="F65" s="55"/>
      <c r="G65" s="54"/>
      <c r="H65" s="52"/>
      <c r="I65" s="55"/>
      <c r="J65" s="47">
        <v>15</v>
      </c>
    </row>
    <row r="66" spans="1:10" ht="50.1" customHeight="1">
      <c r="A66" s="54" t="s">
        <v>23</v>
      </c>
      <c r="B66" s="52" t="s">
        <v>112</v>
      </c>
      <c r="C66" s="55" t="s">
        <v>242</v>
      </c>
      <c r="D66" s="54"/>
      <c r="E66" s="52"/>
      <c r="F66" s="55"/>
      <c r="G66" s="54"/>
      <c r="H66" s="52"/>
      <c r="I66" s="55"/>
      <c r="J66" s="47">
        <v>16</v>
      </c>
    </row>
    <row r="67" spans="1:10" ht="50.1" customHeight="1">
      <c r="A67" s="54" t="s">
        <v>23</v>
      </c>
      <c r="B67" s="52" t="s">
        <v>112</v>
      </c>
      <c r="C67" s="55" t="s">
        <v>243</v>
      </c>
      <c r="D67" s="54"/>
      <c r="E67" s="52"/>
      <c r="F67" s="55"/>
      <c r="G67" s="54"/>
      <c r="H67" s="52"/>
      <c r="I67" s="55"/>
      <c r="J67" s="47">
        <v>17</v>
      </c>
    </row>
    <row r="68" spans="1:10" ht="50.1" customHeight="1">
      <c r="A68" s="54" t="s">
        <v>23</v>
      </c>
      <c r="B68" s="52" t="s">
        <v>95</v>
      </c>
      <c r="C68" s="55" t="s">
        <v>244</v>
      </c>
      <c r="D68" s="54"/>
      <c r="E68" s="52"/>
      <c r="F68" s="55"/>
      <c r="G68" s="54"/>
      <c r="H68" s="52"/>
      <c r="I68" s="55"/>
      <c r="J68" s="47">
        <v>18</v>
      </c>
    </row>
    <row r="69" spans="1:10" ht="50.1" customHeight="1">
      <c r="A69" s="54" t="s">
        <v>23</v>
      </c>
      <c r="B69" s="52" t="s">
        <v>69</v>
      </c>
      <c r="C69" s="55" t="s">
        <v>245</v>
      </c>
      <c r="D69" s="54"/>
      <c r="E69" s="52"/>
      <c r="F69" s="55"/>
      <c r="G69" s="54"/>
      <c r="H69" s="52"/>
      <c r="I69" s="55"/>
      <c r="J69" s="47">
        <v>19</v>
      </c>
    </row>
    <row r="70" spans="1:10" ht="50.1" customHeight="1">
      <c r="A70" s="54" t="s">
        <v>23</v>
      </c>
      <c r="B70" s="52" t="s">
        <v>69</v>
      </c>
      <c r="C70" s="55" t="s">
        <v>246</v>
      </c>
      <c r="D70" s="54"/>
      <c r="E70" s="52"/>
      <c r="F70" s="55"/>
      <c r="G70" s="54"/>
      <c r="H70" s="52"/>
      <c r="I70" s="55"/>
      <c r="J70" s="47">
        <v>20</v>
      </c>
    </row>
    <row r="71" spans="1:10" ht="50.1" customHeight="1">
      <c r="A71" s="54" t="s">
        <v>23</v>
      </c>
      <c r="B71" s="52" t="s">
        <v>137</v>
      </c>
      <c r="C71" s="55" t="s">
        <v>247</v>
      </c>
      <c r="D71" s="54"/>
      <c r="E71" s="52"/>
      <c r="F71" s="55"/>
      <c r="G71" s="54"/>
      <c r="H71" s="52"/>
      <c r="I71" s="55"/>
      <c r="J71" s="47">
        <v>21</v>
      </c>
    </row>
    <row r="72" spans="1:10" ht="50.1" customHeight="1">
      <c r="A72" s="54" t="s">
        <v>23</v>
      </c>
      <c r="B72" s="52" t="s">
        <v>137</v>
      </c>
      <c r="C72" s="55" t="s">
        <v>248</v>
      </c>
      <c r="D72" s="54"/>
      <c r="E72" s="52"/>
      <c r="F72" s="55"/>
      <c r="G72" s="54"/>
      <c r="H72" s="52"/>
      <c r="I72" s="55"/>
      <c r="J72" s="47">
        <v>22</v>
      </c>
    </row>
    <row r="73" spans="1:10" ht="50.1" customHeight="1">
      <c r="A73" s="54" t="s">
        <v>27</v>
      </c>
      <c r="B73" s="52" t="s">
        <v>59</v>
      </c>
      <c r="C73" s="55" t="s">
        <v>249</v>
      </c>
      <c r="D73" s="54"/>
      <c r="E73" s="52"/>
      <c r="F73" s="55"/>
      <c r="G73" s="54"/>
      <c r="H73" s="52"/>
      <c r="I73" s="55"/>
      <c r="J73" s="47">
        <v>23</v>
      </c>
    </row>
    <row r="74" spans="1:10" ht="50.1" customHeight="1">
      <c r="A74" s="54" t="s">
        <v>27</v>
      </c>
      <c r="B74" s="52" t="s">
        <v>250</v>
      </c>
      <c r="C74" s="55" t="s">
        <v>251</v>
      </c>
      <c r="D74" s="54"/>
      <c r="E74" s="52"/>
      <c r="F74" s="55"/>
      <c r="G74" s="54"/>
      <c r="H74" s="52"/>
      <c r="I74" s="55"/>
      <c r="J74" s="47">
        <v>24</v>
      </c>
    </row>
    <row r="75" spans="1:10" ht="50.1" customHeight="1">
      <c r="A75" s="54" t="s">
        <v>27</v>
      </c>
      <c r="B75" s="52" t="s">
        <v>252</v>
      </c>
      <c r="C75" s="55" t="s">
        <v>253</v>
      </c>
      <c r="D75" s="54"/>
      <c r="E75" s="52"/>
      <c r="F75" s="55"/>
      <c r="G75" s="54"/>
      <c r="H75" s="52"/>
      <c r="I75" s="55"/>
      <c r="J75" s="47">
        <v>25</v>
      </c>
    </row>
    <row r="76" spans="1:10" ht="50.1" customHeight="1">
      <c r="A76" s="54" t="s">
        <v>27</v>
      </c>
      <c r="B76" s="52" t="s">
        <v>71</v>
      </c>
      <c r="C76" s="55" t="s">
        <v>254</v>
      </c>
      <c r="D76" s="54"/>
      <c r="E76" s="52"/>
      <c r="F76" s="55"/>
      <c r="G76" s="54"/>
      <c r="H76" s="52"/>
      <c r="I76" s="55"/>
      <c r="J76" s="47">
        <v>26</v>
      </c>
    </row>
    <row r="77" spans="1:10" ht="50.1" customHeight="1">
      <c r="A77" s="54" t="s">
        <v>27</v>
      </c>
      <c r="B77" s="52" t="s">
        <v>126</v>
      </c>
      <c r="C77" s="55" t="s">
        <v>255</v>
      </c>
      <c r="D77" s="54"/>
      <c r="E77" s="52"/>
      <c r="F77" s="55"/>
      <c r="G77" s="54"/>
      <c r="H77" s="52"/>
      <c r="I77" s="55"/>
      <c r="J77" s="47">
        <v>27</v>
      </c>
    </row>
    <row r="78" spans="1:10" ht="50.1" customHeight="1">
      <c r="A78" s="54" t="s">
        <v>27</v>
      </c>
      <c r="B78" s="52" t="s">
        <v>179</v>
      </c>
      <c r="C78" s="55" t="s">
        <v>256</v>
      </c>
      <c r="D78" s="54"/>
      <c r="E78" s="52"/>
      <c r="F78" s="55"/>
      <c r="G78" s="54"/>
      <c r="H78" s="52"/>
      <c r="I78" s="55"/>
      <c r="J78" s="47">
        <v>28</v>
      </c>
    </row>
    <row r="79" spans="1:10" ht="50.1" customHeight="1">
      <c r="A79" s="54" t="s">
        <v>27</v>
      </c>
      <c r="B79" s="52" t="s">
        <v>137</v>
      </c>
      <c r="C79" s="55" t="s">
        <v>257</v>
      </c>
      <c r="D79" s="54"/>
      <c r="E79" s="52"/>
      <c r="F79" s="55"/>
      <c r="G79" s="54"/>
      <c r="H79" s="52"/>
      <c r="I79" s="55"/>
      <c r="J79" s="47">
        <v>29</v>
      </c>
    </row>
    <row r="80" spans="1:10" ht="50.1" customHeight="1">
      <c r="A80" s="54" t="s">
        <v>27</v>
      </c>
      <c r="B80" s="52" t="s">
        <v>137</v>
      </c>
      <c r="C80" s="55" t="s">
        <v>258</v>
      </c>
      <c r="D80" s="54"/>
      <c r="E80" s="52"/>
      <c r="F80" s="55"/>
      <c r="G80" s="54"/>
      <c r="H80" s="52"/>
      <c r="I80" s="55"/>
      <c r="J80" s="47">
        <v>30</v>
      </c>
    </row>
    <row r="81" spans="1:10" ht="50.1" customHeight="1">
      <c r="A81" s="54" t="s">
        <v>30</v>
      </c>
      <c r="B81" s="52" t="s">
        <v>250</v>
      </c>
      <c r="C81" s="55" t="s">
        <v>259</v>
      </c>
      <c r="D81" s="54"/>
      <c r="E81" s="52"/>
      <c r="F81" s="55"/>
      <c r="G81" s="54"/>
      <c r="H81" s="52"/>
      <c r="I81" s="55"/>
      <c r="J81" s="47">
        <v>31</v>
      </c>
    </row>
    <row r="82" spans="1:10" ht="50.1" customHeight="1">
      <c r="A82" s="54" t="s">
        <v>30</v>
      </c>
      <c r="B82" s="52" t="s">
        <v>88</v>
      </c>
      <c r="C82" s="55" t="s">
        <v>260</v>
      </c>
      <c r="D82" s="54"/>
      <c r="E82" s="52"/>
      <c r="F82" s="55"/>
      <c r="G82" s="54"/>
      <c r="H82" s="52"/>
      <c r="I82" s="55"/>
      <c r="J82" s="47">
        <v>32</v>
      </c>
    </row>
    <row r="83" spans="1:10" ht="50.1" customHeight="1">
      <c r="A83" s="54" t="s">
        <v>30</v>
      </c>
      <c r="B83" s="52" t="s">
        <v>85</v>
      </c>
      <c r="C83" s="55" t="s">
        <v>261</v>
      </c>
      <c r="D83" s="54"/>
      <c r="E83" s="52"/>
      <c r="F83" s="55"/>
      <c r="G83" s="54"/>
      <c r="H83" s="52"/>
      <c r="I83" s="55"/>
      <c r="J83" s="47">
        <v>33</v>
      </c>
    </row>
    <row r="84" spans="1:10" ht="50.1" customHeight="1">
      <c r="A84" s="54" t="s">
        <v>30</v>
      </c>
      <c r="B84" s="52" t="s">
        <v>157</v>
      </c>
      <c r="C84" s="55" t="s">
        <v>262</v>
      </c>
      <c r="D84" s="54"/>
      <c r="E84" s="52"/>
      <c r="F84" s="55"/>
      <c r="G84" s="54"/>
      <c r="H84" s="52"/>
      <c r="I84" s="55"/>
      <c r="J84" s="47">
        <v>34</v>
      </c>
    </row>
    <row r="85" spans="1:10" ht="50.1" customHeight="1">
      <c r="A85" s="54" t="s">
        <v>30</v>
      </c>
      <c r="B85" s="52" t="s">
        <v>114</v>
      </c>
      <c r="C85" s="55" t="s">
        <v>263</v>
      </c>
      <c r="D85" s="54"/>
      <c r="E85" s="52"/>
      <c r="F85" s="55"/>
      <c r="G85" s="54"/>
      <c r="H85" s="52"/>
      <c r="I85" s="55"/>
      <c r="J85" s="47">
        <v>35</v>
      </c>
    </row>
    <row r="86" spans="1:10" ht="50.1" customHeight="1">
      <c r="A86" s="54" t="s">
        <v>33</v>
      </c>
      <c r="B86" s="52" t="s">
        <v>107</v>
      </c>
      <c r="C86" s="55" t="s">
        <v>264</v>
      </c>
      <c r="D86" s="54"/>
      <c r="E86" s="52"/>
      <c r="F86" s="55"/>
      <c r="G86" s="54"/>
      <c r="H86" s="52"/>
      <c r="I86" s="55"/>
      <c r="J86" s="47">
        <v>36</v>
      </c>
    </row>
    <row r="87" spans="1:10" ht="50.1" customHeight="1">
      <c r="A87" s="54" t="s">
        <v>33</v>
      </c>
      <c r="B87" s="52" t="s">
        <v>67</v>
      </c>
      <c r="C87" s="55" t="s">
        <v>265</v>
      </c>
      <c r="D87" s="54"/>
      <c r="E87" s="52"/>
      <c r="F87" s="55"/>
      <c r="G87" s="54"/>
      <c r="H87" s="52"/>
      <c r="I87" s="55"/>
      <c r="J87" s="47">
        <v>37</v>
      </c>
    </row>
    <row r="88" spans="1:10" ht="50.1" customHeight="1">
      <c r="A88" s="54" t="s">
        <v>33</v>
      </c>
      <c r="B88" s="52" t="s">
        <v>78</v>
      </c>
      <c r="C88" s="55" t="s">
        <v>266</v>
      </c>
      <c r="D88" s="54"/>
      <c r="E88" s="52"/>
      <c r="F88" s="55"/>
      <c r="G88" s="54"/>
      <c r="H88" s="52"/>
      <c r="I88" s="55"/>
      <c r="J88" s="47">
        <v>38</v>
      </c>
    </row>
    <row r="89" spans="1:10" ht="50.1" customHeight="1">
      <c r="A89" s="54" t="s">
        <v>33</v>
      </c>
      <c r="B89" s="52" t="s">
        <v>83</v>
      </c>
      <c r="C89" s="55" t="s">
        <v>267</v>
      </c>
      <c r="D89" s="54"/>
      <c r="E89" s="52"/>
      <c r="F89" s="55"/>
      <c r="G89" s="54"/>
      <c r="H89" s="52"/>
      <c r="I89" s="55"/>
      <c r="J89" s="47">
        <v>39</v>
      </c>
    </row>
    <row r="90" spans="1:10" ht="50.1" customHeight="1">
      <c r="A90" s="54" t="s">
        <v>33</v>
      </c>
      <c r="B90" s="52" t="s">
        <v>268</v>
      </c>
      <c r="C90" s="55" t="s">
        <v>269</v>
      </c>
      <c r="D90" s="54"/>
      <c r="E90" s="52"/>
      <c r="F90" s="55"/>
      <c r="G90" s="54"/>
      <c r="H90" s="52"/>
      <c r="I90" s="55"/>
      <c r="J90" s="47">
        <v>40</v>
      </c>
    </row>
    <row r="91" spans="1:10" ht="50.1" customHeight="1">
      <c r="A91" s="54" t="s">
        <v>33</v>
      </c>
      <c r="B91" s="52" t="s">
        <v>157</v>
      </c>
      <c r="C91" s="55" t="s">
        <v>270</v>
      </c>
      <c r="D91" s="54"/>
      <c r="E91" s="52"/>
      <c r="F91" s="55"/>
      <c r="G91" s="54"/>
      <c r="H91" s="52"/>
      <c r="I91" s="55"/>
      <c r="J91" s="47">
        <v>41</v>
      </c>
    </row>
    <row r="92" spans="1:10" ht="50.1" customHeight="1">
      <c r="A92" s="80" t="s">
        <v>397</v>
      </c>
      <c r="B92" s="52" t="s">
        <v>210</v>
      </c>
      <c r="C92" s="53" t="s">
        <v>271</v>
      </c>
      <c r="D92" s="54"/>
      <c r="E92" s="52"/>
      <c r="F92" s="55"/>
      <c r="G92" s="54"/>
      <c r="H92" s="52"/>
      <c r="I92" s="55"/>
      <c r="J92" s="47">
        <v>42</v>
      </c>
    </row>
    <row r="93" spans="1:10" ht="50.1" customHeight="1">
      <c r="A93" s="54" t="s">
        <v>38</v>
      </c>
      <c r="B93" s="52" t="s">
        <v>179</v>
      </c>
      <c r="C93" s="55" t="s">
        <v>272</v>
      </c>
      <c r="D93" s="54"/>
      <c r="E93" s="52"/>
      <c r="F93" s="55"/>
      <c r="G93" s="54"/>
      <c r="H93" s="52"/>
      <c r="I93" s="55"/>
      <c r="J93" s="47">
        <v>43</v>
      </c>
    </row>
    <row r="94" spans="1:10" ht="50.1" customHeight="1">
      <c r="A94" s="54"/>
      <c r="B94" s="52"/>
      <c r="C94" s="55"/>
      <c r="D94" s="54"/>
      <c r="E94" s="52"/>
      <c r="F94" s="55"/>
      <c r="G94" s="54"/>
      <c r="H94" s="52"/>
      <c r="I94" s="55"/>
      <c r="J94" s="47">
        <v>44</v>
      </c>
    </row>
    <row r="95" spans="1:10" ht="50.1" customHeight="1">
      <c r="A95" s="54"/>
      <c r="B95" s="52"/>
      <c r="C95" s="55"/>
      <c r="D95" s="54"/>
      <c r="E95" s="52"/>
      <c r="F95" s="55"/>
      <c r="G95" s="54"/>
      <c r="H95" s="52"/>
    </row>
    <row r="96" spans="1:10" s="61" customFormat="1" ht="50.1" customHeight="1">
      <c r="A96" s="54"/>
      <c r="B96" s="52"/>
      <c r="C96" s="55"/>
      <c r="D96" s="62"/>
      <c r="E96" s="52"/>
      <c r="F96" s="55"/>
      <c r="G96" s="54"/>
      <c r="H96" s="52"/>
      <c r="I96" s="55"/>
    </row>
    <row r="97" spans="1:10" ht="50.1" customHeight="1">
      <c r="A97" s="57"/>
      <c r="B97" s="57"/>
      <c r="C97" s="55"/>
      <c r="D97" s="62"/>
      <c r="E97" s="52"/>
      <c r="F97" s="55"/>
      <c r="G97" s="54"/>
      <c r="H97" s="52"/>
      <c r="I97" s="55"/>
    </row>
    <row r="98" spans="1:10" ht="50.1" customHeight="1">
      <c r="A98" s="57"/>
      <c r="B98" s="57"/>
      <c r="C98" s="63"/>
      <c r="D98" s="64"/>
      <c r="E98" s="65"/>
      <c r="F98" s="63"/>
      <c r="G98" s="54"/>
      <c r="H98" s="65"/>
      <c r="I98" s="63"/>
    </row>
    <row r="99" spans="1:10" ht="50.1" customHeight="1" thickBot="1">
      <c r="A99" s="66"/>
      <c r="B99" s="67"/>
      <c r="C99" s="68">
        <f>COUNTIF(C51:C95,"*")</f>
        <v>43</v>
      </c>
      <c r="D99" s="58"/>
      <c r="E99" s="69"/>
      <c r="F99" s="68">
        <f>COUNTIF(F51:F97,"*")</f>
        <v>0</v>
      </c>
      <c r="G99" s="58"/>
      <c r="H99" s="69"/>
      <c r="I99" s="68">
        <f>COUNTIF(I51:I98,"*")</f>
        <v>0</v>
      </c>
    </row>
    <row r="100" spans="1:10" ht="50.1" customHeight="1" thickTop="1">
      <c r="A100" s="72"/>
      <c r="B100" s="72"/>
      <c r="C100" s="72"/>
      <c r="D100" s="72"/>
      <c r="E100" s="72"/>
      <c r="F100" s="73"/>
      <c r="G100" s="74"/>
      <c r="H100" s="74"/>
      <c r="I100" s="74"/>
      <c r="J100" s="71"/>
    </row>
    <row r="101" spans="1:10" ht="50.1" customHeight="1">
      <c r="A101" s="72"/>
      <c r="B101" s="72">
        <f>C49+F49+I49+C99+F99+I99</f>
        <v>175</v>
      </c>
      <c r="C101" s="72"/>
      <c r="D101" s="72"/>
      <c r="E101" s="72"/>
      <c r="F101" s="72"/>
      <c r="G101" s="74"/>
      <c r="H101" s="74"/>
      <c r="I101" s="74"/>
      <c r="J101" s="71"/>
    </row>
    <row r="102" spans="1:10" ht="50.1" customHeight="1">
      <c r="A102" s="72"/>
      <c r="B102" s="72"/>
      <c r="C102" s="72"/>
      <c r="D102" s="72"/>
      <c r="E102" s="72"/>
      <c r="F102" s="72"/>
      <c r="G102" s="74"/>
      <c r="H102" s="74"/>
      <c r="I102" s="74"/>
      <c r="J102" s="71"/>
    </row>
    <row r="103" spans="1:10" ht="50.1" customHeight="1">
      <c r="A103" s="72"/>
      <c r="B103" s="72"/>
      <c r="C103" s="72"/>
      <c r="D103" s="72"/>
      <c r="E103" s="75"/>
      <c r="F103" s="73"/>
      <c r="G103" s="74"/>
      <c r="H103" s="74"/>
      <c r="I103" s="74"/>
      <c r="J103" s="71"/>
    </row>
    <row r="104" spans="1:10" ht="50.1" customHeight="1">
      <c r="A104" s="72"/>
      <c r="B104" s="72"/>
      <c r="C104" s="72"/>
      <c r="D104" s="72"/>
      <c r="E104" s="72"/>
      <c r="F104" s="73"/>
      <c r="G104" s="74"/>
      <c r="H104" s="74"/>
      <c r="I104" s="74"/>
      <c r="J104" s="71"/>
    </row>
    <row r="105" spans="1:10" ht="50.1" customHeight="1">
      <c r="A105" s="72"/>
      <c r="B105" s="72"/>
      <c r="C105" s="72"/>
      <c r="D105" s="72"/>
      <c r="E105" s="72"/>
      <c r="F105" s="73"/>
      <c r="G105" s="74"/>
      <c r="H105" s="74"/>
      <c r="I105" s="74"/>
      <c r="J105" s="71"/>
    </row>
    <row r="106" spans="1:10" ht="50.1" customHeight="1">
      <c r="A106" s="72"/>
      <c r="B106" s="75"/>
      <c r="C106" s="73"/>
      <c r="D106" s="72"/>
      <c r="E106" s="72"/>
      <c r="F106" s="73"/>
      <c r="G106" s="74"/>
      <c r="H106" s="74"/>
      <c r="I106" s="74"/>
      <c r="J106" s="71"/>
    </row>
    <row r="107" spans="1:10" ht="50.1" customHeight="1">
      <c r="A107" s="72"/>
      <c r="B107" s="72"/>
      <c r="C107" s="73"/>
      <c r="D107" s="72"/>
      <c r="E107" s="72"/>
      <c r="F107" s="72"/>
      <c r="G107" s="74"/>
      <c r="H107" s="74"/>
      <c r="I107" s="74"/>
      <c r="J107" s="71"/>
    </row>
    <row r="108" spans="1:10" ht="50.1" customHeight="1">
      <c r="A108" s="72"/>
      <c r="B108" s="72"/>
      <c r="C108" s="76"/>
      <c r="D108" s="72"/>
      <c r="E108" s="72"/>
      <c r="F108" s="72"/>
      <c r="G108" s="74"/>
      <c r="H108" s="74"/>
      <c r="I108" s="74"/>
      <c r="J108" s="71"/>
    </row>
    <row r="109" spans="1:10" ht="50.1" customHeight="1">
      <c r="A109" s="72"/>
      <c r="B109" s="72"/>
      <c r="C109" s="73"/>
      <c r="D109" s="72"/>
      <c r="E109" s="72"/>
      <c r="F109" s="72"/>
      <c r="G109" s="74"/>
      <c r="H109" s="74"/>
      <c r="I109" s="74"/>
      <c r="J109" s="71"/>
    </row>
    <row r="110" spans="1:10" ht="50.1" customHeight="1">
      <c r="A110" s="72"/>
      <c r="B110" s="72"/>
      <c r="C110" s="76"/>
      <c r="D110" s="72"/>
      <c r="E110" s="72"/>
      <c r="F110" s="72"/>
      <c r="G110" s="74"/>
      <c r="H110" s="74"/>
      <c r="I110" s="74"/>
      <c r="J110" s="71"/>
    </row>
    <row r="111" spans="1:10" ht="50.1" customHeight="1">
      <c r="A111" s="72"/>
      <c r="B111" s="72"/>
      <c r="C111" s="73"/>
      <c r="D111" s="72"/>
      <c r="E111" s="72"/>
      <c r="F111" s="76"/>
      <c r="G111" s="74"/>
      <c r="H111" s="74"/>
      <c r="I111" s="74"/>
      <c r="J111" s="71"/>
    </row>
    <row r="112" spans="1:10" ht="50.1" customHeight="1">
      <c r="A112" s="72"/>
      <c r="B112" s="72"/>
      <c r="C112" s="73"/>
      <c r="D112" s="72"/>
      <c r="E112" s="72"/>
      <c r="F112" s="76"/>
      <c r="G112" s="74"/>
      <c r="H112" s="74"/>
      <c r="I112" s="74"/>
      <c r="J112" s="71"/>
    </row>
    <row r="113" spans="1:10" ht="50.1" customHeight="1">
      <c r="A113" s="72"/>
      <c r="B113" s="72"/>
      <c r="C113" s="73"/>
      <c r="D113" s="72"/>
      <c r="E113" s="72"/>
      <c r="F113" s="73"/>
      <c r="G113" s="74"/>
      <c r="H113" s="74"/>
      <c r="I113" s="74"/>
      <c r="J113" s="71"/>
    </row>
    <row r="114" spans="1:10" ht="50.1" customHeight="1">
      <c r="A114" s="72"/>
      <c r="B114" s="72"/>
      <c r="C114" s="73"/>
      <c r="D114" s="72"/>
      <c r="E114" s="72"/>
      <c r="F114" s="76"/>
      <c r="G114" s="74"/>
      <c r="H114" s="74"/>
      <c r="I114" s="74"/>
      <c r="J114" s="71"/>
    </row>
    <row r="115" spans="1:10" ht="50.1" customHeight="1">
      <c r="A115" s="72"/>
      <c r="B115" s="72"/>
      <c r="C115" s="73"/>
      <c r="D115" s="72"/>
      <c r="E115" s="72"/>
      <c r="F115" s="76"/>
      <c r="G115" s="74"/>
      <c r="H115" s="74"/>
      <c r="I115" s="74"/>
      <c r="J115" s="71"/>
    </row>
    <row r="116" spans="1:10" ht="50.1" customHeight="1">
      <c r="A116" s="72"/>
      <c r="B116" s="72"/>
      <c r="C116" s="76"/>
      <c r="D116" s="72"/>
      <c r="E116" s="72"/>
      <c r="F116" s="73"/>
      <c r="G116" s="74"/>
      <c r="H116" s="74"/>
      <c r="I116" s="74"/>
      <c r="J116" s="71"/>
    </row>
    <row r="117" spans="1:10" ht="50.1" customHeight="1">
      <c r="A117" s="72"/>
      <c r="B117" s="72"/>
      <c r="C117" s="76"/>
      <c r="D117" s="72"/>
      <c r="E117" s="72"/>
      <c r="F117" s="73"/>
      <c r="G117" s="74"/>
      <c r="H117" s="74"/>
      <c r="I117" s="74"/>
      <c r="J117" s="71"/>
    </row>
    <row r="118" spans="1:10" ht="50.1" customHeight="1">
      <c r="A118" s="72"/>
      <c r="B118" s="72"/>
      <c r="C118" s="76"/>
      <c r="D118" s="72"/>
      <c r="E118" s="72"/>
      <c r="F118" s="73"/>
      <c r="G118" s="74"/>
      <c r="H118" s="74"/>
      <c r="I118" s="74"/>
      <c r="J118" s="71"/>
    </row>
    <row r="119" spans="1:10" ht="50.1" customHeight="1">
      <c r="A119" s="72"/>
      <c r="B119" s="72"/>
      <c r="C119" s="76"/>
      <c r="D119" s="72"/>
      <c r="E119" s="72"/>
      <c r="F119" s="73"/>
      <c r="G119" s="74"/>
      <c r="H119" s="74"/>
      <c r="I119" s="74"/>
      <c r="J119" s="71"/>
    </row>
    <row r="120" spans="1:10" ht="50.1" customHeight="1">
      <c r="A120" s="72"/>
      <c r="B120" s="72"/>
      <c r="C120" s="77"/>
      <c r="D120" s="72"/>
      <c r="E120" s="72"/>
      <c r="F120" s="73"/>
      <c r="G120" s="74"/>
      <c r="H120" s="74"/>
      <c r="I120" s="74"/>
      <c r="J120" s="71"/>
    </row>
    <row r="121" spans="1:10" ht="50.1" customHeight="1">
      <c r="A121" s="72"/>
      <c r="B121" s="72"/>
      <c r="C121" s="77"/>
      <c r="D121" s="72"/>
      <c r="E121" s="72"/>
      <c r="F121" s="77"/>
      <c r="G121" s="74"/>
      <c r="H121" s="74"/>
      <c r="I121" s="74"/>
      <c r="J121" s="71"/>
    </row>
    <row r="122" spans="1:10" ht="50.1" customHeight="1">
      <c r="A122" s="72"/>
      <c r="B122" s="72"/>
      <c r="C122" s="77"/>
      <c r="D122" s="72"/>
      <c r="E122" s="72"/>
      <c r="F122" s="73"/>
      <c r="G122" s="74"/>
      <c r="H122" s="74"/>
      <c r="I122" s="74"/>
      <c r="J122" s="71"/>
    </row>
    <row r="123" spans="1:10" ht="50.1" customHeight="1">
      <c r="A123" s="72"/>
      <c r="B123" s="72"/>
      <c r="C123" s="73"/>
      <c r="D123" s="72"/>
      <c r="E123" s="72"/>
      <c r="F123" s="76"/>
      <c r="G123" s="74"/>
      <c r="H123" s="74"/>
      <c r="I123" s="74"/>
      <c r="J123" s="71"/>
    </row>
    <row r="124" spans="1:10" ht="50.1" customHeight="1">
      <c r="A124" s="72"/>
      <c r="B124" s="72"/>
      <c r="C124" s="73"/>
      <c r="D124" s="72"/>
      <c r="E124" s="72"/>
      <c r="F124" s="73"/>
      <c r="G124" s="74"/>
      <c r="H124" s="74"/>
      <c r="I124" s="74"/>
      <c r="J124" s="71"/>
    </row>
    <row r="125" spans="1:10" ht="50.1" customHeight="1">
      <c r="A125" s="72"/>
      <c r="B125" s="72"/>
      <c r="C125" s="77"/>
      <c r="D125" s="72"/>
      <c r="E125" s="72"/>
      <c r="F125" s="73"/>
      <c r="G125" s="74"/>
      <c r="H125" s="74"/>
      <c r="I125" s="74"/>
      <c r="J125" s="71"/>
    </row>
    <row r="126" spans="1:10" ht="50.1" customHeight="1">
      <c r="A126" s="72"/>
      <c r="B126" s="72"/>
      <c r="C126" s="77"/>
      <c r="D126" s="72"/>
      <c r="E126" s="72"/>
      <c r="F126" s="76"/>
      <c r="G126" s="74"/>
      <c r="H126" s="74"/>
      <c r="I126" s="74"/>
      <c r="J126" s="71"/>
    </row>
    <row r="127" spans="1:10" ht="50.1" customHeight="1">
      <c r="A127" s="72"/>
      <c r="B127" s="72"/>
      <c r="C127" s="73"/>
      <c r="D127" s="72"/>
      <c r="E127" s="72"/>
      <c r="F127" s="77"/>
      <c r="G127" s="74"/>
      <c r="H127" s="74"/>
      <c r="I127" s="74"/>
      <c r="J127" s="71"/>
    </row>
    <row r="128" spans="1:10" ht="50.1" customHeight="1">
      <c r="A128" s="72"/>
      <c r="B128" s="72"/>
      <c r="C128" s="77"/>
      <c r="D128" s="72"/>
      <c r="E128" s="72"/>
      <c r="F128" s="77"/>
      <c r="G128" s="74"/>
      <c r="H128" s="74"/>
      <c r="I128" s="74"/>
      <c r="J128" s="71"/>
    </row>
    <row r="129" spans="1:10" ht="50.1" customHeight="1">
      <c r="A129" s="72"/>
      <c r="B129" s="72"/>
      <c r="C129" s="73"/>
      <c r="D129" s="72"/>
      <c r="E129" s="72"/>
      <c r="F129" s="77"/>
      <c r="G129" s="74"/>
      <c r="H129" s="74"/>
      <c r="I129" s="74"/>
      <c r="J129" s="71"/>
    </row>
    <row r="130" spans="1:10" ht="50.1" customHeight="1">
      <c r="A130" s="72"/>
      <c r="B130" s="72"/>
      <c r="C130" s="73"/>
      <c r="D130" s="72"/>
      <c r="E130" s="72"/>
      <c r="F130" s="77"/>
      <c r="G130" s="74"/>
      <c r="H130" s="74"/>
      <c r="I130" s="74"/>
      <c r="J130" s="71"/>
    </row>
    <row r="131" spans="1:10" ht="50.1" customHeight="1">
      <c r="A131" s="72"/>
      <c r="B131" s="72"/>
      <c r="C131" s="72"/>
      <c r="D131" s="72"/>
      <c r="E131" s="72"/>
      <c r="F131" s="73"/>
      <c r="G131" s="74"/>
      <c r="H131" s="74"/>
      <c r="I131" s="74"/>
      <c r="J131" s="71"/>
    </row>
    <row r="132" spans="1:10" ht="50.1" customHeight="1">
      <c r="A132" s="72"/>
      <c r="B132" s="72"/>
      <c r="C132" s="72"/>
      <c r="D132" s="72"/>
      <c r="E132" s="72"/>
      <c r="F132" s="77"/>
      <c r="G132" s="74"/>
      <c r="H132" s="74"/>
      <c r="I132" s="74"/>
      <c r="J132" s="71"/>
    </row>
    <row r="133" spans="1:10" ht="50.1" customHeight="1">
      <c r="A133" s="72"/>
      <c r="B133" s="72"/>
      <c r="C133" s="72"/>
      <c r="D133" s="72"/>
      <c r="E133" s="72"/>
      <c r="F133" s="77"/>
      <c r="G133" s="74"/>
      <c r="H133" s="74"/>
      <c r="I133" s="74"/>
      <c r="J133" s="71"/>
    </row>
    <row r="134" spans="1:10" ht="50.1" customHeight="1">
      <c r="A134" s="72"/>
      <c r="B134" s="72"/>
      <c r="C134" s="72"/>
      <c r="D134" s="72"/>
      <c r="E134" s="72"/>
      <c r="F134" s="77"/>
      <c r="G134" s="74"/>
      <c r="H134" s="74"/>
      <c r="I134" s="74"/>
      <c r="J134" s="71"/>
    </row>
    <row r="135" spans="1:10" ht="50.1" customHeight="1">
      <c r="A135" s="72"/>
      <c r="B135" s="72"/>
      <c r="C135" s="76"/>
      <c r="D135" s="72"/>
      <c r="E135" s="72"/>
      <c r="F135" s="77"/>
      <c r="G135" s="74"/>
      <c r="H135" s="74"/>
      <c r="I135" s="74"/>
      <c r="J135" s="71"/>
    </row>
    <row r="136" spans="1:10" ht="50.1" customHeight="1">
      <c r="A136" s="72"/>
      <c r="B136" s="72"/>
      <c r="C136" s="76"/>
      <c r="D136" s="72"/>
      <c r="E136" s="72"/>
      <c r="F136" s="77"/>
      <c r="G136" s="74"/>
      <c r="H136" s="74"/>
      <c r="I136" s="74"/>
      <c r="J136" s="71"/>
    </row>
    <row r="137" spans="1:10" ht="50.1" customHeight="1">
      <c r="A137" s="72"/>
      <c r="B137" s="72"/>
      <c r="C137" s="73"/>
      <c r="D137" s="72"/>
      <c r="E137" s="72"/>
      <c r="F137" s="73"/>
      <c r="G137" s="74"/>
      <c r="H137" s="74"/>
      <c r="I137" s="74"/>
      <c r="J137" s="71"/>
    </row>
    <row r="138" spans="1:10" ht="50.1" customHeight="1">
      <c r="A138" s="72"/>
      <c r="B138" s="72"/>
      <c r="C138" s="73"/>
      <c r="D138" s="72"/>
      <c r="E138" s="72"/>
      <c r="F138" s="73"/>
      <c r="G138" s="74"/>
      <c r="H138" s="74"/>
      <c r="I138" s="74"/>
      <c r="J138" s="71"/>
    </row>
    <row r="139" spans="1:10" ht="50.1" customHeight="1">
      <c r="A139" s="72"/>
      <c r="B139" s="72"/>
      <c r="C139" s="73"/>
      <c r="D139" s="72"/>
      <c r="E139" s="72"/>
      <c r="F139" s="77"/>
      <c r="G139" s="74"/>
      <c r="H139" s="74"/>
      <c r="I139" s="74"/>
      <c r="J139" s="71"/>
    </row>
    <row r="140" spans="1:10" ht="50.1" customHeight="1">
      <c r="A140" s="72"/>
      <c r="B140" s="72"/>
      <c r="C140" s="73"/>
      <c r="D140" s="72"/>
      <c r="E140" s="72"/>
      <c r="F140" s="73"/>
      <c r="G140" s="74"/>
      <c r="H140" s="74"/>
      <c r="I140" s="74"/>
      <c r="J140" s="71"/>
    </row>
    <row r="141" spans="1:10" ht="50.1" customHeight="1">
      <c r="A141" s="72"/>
      <c r="B141" s="72"/>
      <c r="C141" s="73"/>
      <c r="D141" s="72"/>
      <c r="E141" s="72"/>
      <c r="F141" s="77"/>
      <c r="G141" s="74"/>
      <c r="H141" s="74"/>
      <c r="I141" s="74"/>
      <c r="J141" s="71"/>
    </row>
    <row r="142" spans="1:10" ht="50.1" customHeight="1">
      <c r="A142" s="72"/>
      <c r="B142" s="72"/>
      <c r="C142" s="73"/>
      <c r="D142" s="74"/>
      <c r="E142" s="74"/>
      <c r="F142" s="74"/>
      <c r="G142" s="74"/>
      <c r="H142" s="74"/>
      <c r="I142" s="74"/>
      <c r="J142" s="71"/>
    </row>
    <row r="143" spans="1:10" ht="50.1" customHeight="1">
      <c r="A143" s="72"/>
      <c r="B143" s="72"/>
      <c r="C143" s="77"/>
      <c r="D143" s="78"/>
      <c r="E143" s="78"/>
      <c r="F143" s="78"/>
      <c r="G143" s="78"/>
      <c r="H143" s="78"/>
      <c r="I143" s="78"/>
      <c r="J143" s="71"/>
    </row>
    <row r="144" spans="1:10" ht="50.1" customHeight="1">
      <c r="A144" s="72"/>
      <c r="B144" s="72"/>
      <c r="C144" s="77"/>
      <c r="D144" s="78"/>
      <c r="E144" s="78"/>
      <c r="F144" s="78"/>
      <c r="G144" s="78"/>
      <c r="H144" s="78"/>
      <c r="I144" s="78"/>
      <c r="J144" s="71"/>
    </row>
    <row r="145" spans="1:10" ht="50.1" customHeight="1">
      <c r="A145" s="78"/>
      <c r="B145" s="78"/>
      <c r="C145" s="78"/>
      <c r="D145" s="78"/>
      <c r="E145" s="78"/>
      <c r="F145" s="78"/>
      <c r="G145" s="78"/>
      <c r="H145" s="78"/>
      <c r="I145" s="78"/>
      <c r="J145" s="71"/>
    </row>
    <row r="146" spans="1:10" ht="50.1" customHeight="1">
      <c r="A146" s="78"/>
      <c r="B146" s="78"/>
      <c r="C146" s="79"/>
      <c r="D146" s="78"/>
      <c r="E146" s="78"/>
      <c r="F146" s="79"/>
      <c r="G146" s="78"/>
      <c r="H146" s="78"/>
      <c r="I146" s="78"/>
      <c r="J146" s="71"/>
    </row>
    <row r="147" spans="1:10" ht="50.1" customHeight="1">
      <c r="A147" s="78"/>
      <c r="B147" s="78"/>
      <c r="C147" s="74"/>
      <c r="D147" s="78"/>
      <c r="E147" s="78"/>
      <c r="F147" s="74"/>
      <c r="G147" s="78"/>
      <c r="H147" s="78"/>
      <c r="I147" s="78"/>
      <c r="J147" s="71"/>
    </row>
    <row r="148" spans="1:10" ht="50.1" customHeight="1">
      <c r="A148" s="78"/>
      <c r="B148" s="78"/>
      <c r="C148" s="74"/>
      <c r="D148" s="78"/>
      <c r="E148" s="78"/>
      <c r="F148" s="74"/>
      <c r="G148" s="78"/>
      <c r="H148" s="78"/>
      <c r="I148" s="78"/>
      <c r="J148" s="71"/>
    </row>
    <row r="149" spans="1:10" ht="50.1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</row>
    <row r="150" spans="1:10" ht="50.1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</row>
    <row r="151" spans="1:10" ht="50.1" customHeight="1">
      <c r="A151" s="71"/>
      <c r="B151" s="71"/>
      <c r="C151" s="71"/>
      <c r="D151" s="71"/>
      <c r="E151" s="71"/>
      <c r="F151" s="71"/>
      <c r="G151" s="71"/>
      <c r="H151" s="71"/>
      <c r="I151" s="71"/>
    </row>
    <row r="152" spans="1:10" ht="50.1" customHeight="1">
      <c r="A152" s="71"/>
      <c r="B152" s="71"/>
      <c r="C152" s="71"/>
      <c r="D152" s="71"/>
      <c r="E152" s="71"/>
      <c r="F152" s="71"/>
      <c r="G152" s="71"/>
      <c r="H152" s="71"/>
      <c r="I152" s="71"/>
    </row>
    <row r="153" spans="1:10" ht="50.1" customHeight="1">
      <c r="A153" s="71"/>
      <c r="B153" s="71"/>
      <c r="C153" s="71"/>
      <c r="D153" s="71"/>
      <c r="E153" s="71"/>
      <c r="F153" s="71"/>
      <c r="G153" s="71"/>
      <c r="H153" s="71"/>
      <c r="I153" s="71"/>
    </row>
  </sheetData>
  <mergeCells count="1">
    <mergeCell ref="A1:I1"/>
  </mergeCells>
  <phoneticPr fontId="3" type="noConversion"/>
  <pageMargins left="0.75" right="0.75" top="1" bottom="1" header="0.5" footer="0.5"/>
  <pageSetup paperSize="9" scale="29" orientation="portrait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topLeftCell="A13" zoomScale="50" zoomScaleNormal="100" zoomScaleSheetLayoutView="50" workbookViewId="0">
      <selection activeCell="D18" sqref="D18"/>
    </sheetView>
  </sheetViews>
  <sheetFormatPr defaultRowHeight="50.1" customHeight="1"/>
  <cols>
    <col min="1" max="3" width="30.625" style="47" customWidth="1"/>
    <col min="4" max="4" width="41.375" style="47" customWidth="1"/>
    <col min="5" max="9" width="30.625" style="47" customWidth="1"/>
    <col min="10" max="16384" width="9" style="47"/>
  </cols>
  <sheetData>
    <row r="1" spans="1:10" ht="102" customHeight="1" thickBot="1">
      <c r="A1" s="114" t="s">
        <v>273</v>
      </c>
      <c r="B1" s="114"/>
      <c r="C1" s="114"/>
      <c r="D1" s="114"/>
      <c r="E1" s="114"/>
      <c r="F1" s="114"/>
      <c r="G1" s="114"/>
      <c r="H1" s="114"/>
      <c r="I1" s="114"/>
    </row>
    <row r="2" spans="1:10" ht="50.1" customHeight="1" thickTop="1">
      <c r="A2" s="48" t="s">
        <v>51</v>
      </c>
      <c r="B2" s="49" t="s">
        <v>52</v>
      </c>
      <c r="C2" s="50" t="s">
        <v>53</v>
      </c>
      <c r="D2" s="48" t="s">
        <v>54</v>
      </c>
      <c r="E2" s="49" t="s">
        <v>52</v>
      </c>
      <c r="F2" s="50" t="s">
        <v>53</v>
      </c>
      <c r="G2" s="48" t="s">
        <v>55</v>
      </c>
      <c r="H2" s="49" t="s">
        <v>52</v>
      </c>
      <c r="I2" s="50" t="s">
        <v>53</v>
      </c>
    </row>
    <row r="3" spans="1:10" ht="50.1" customHeight="1">
      <c r="A3" s="51" t="s">
        <v>8</v>
      </c>
      <c r="B3" s="52" t="s">
        <v>107</v>
      </c>
      <c r="C3" s="53" t="s">
        <v>274</v>
      </c>
      <c r="D3" s="54" t="s">
        <v>9</v>
      </c>
      <c r="E3" s="52" t="s">
        <v>275</v>
      </c>
      <c r="F3" s="53" t="s">
        <v>276</v>
      </c>
      <c r="G3" s="54" t="s">
        <v>18</v>
      </c>
      <c r="H3" s="52" t="s">
        <v>107</v>
      </c>
      <c r="I3" s="53" t="s">
        <v>277</v>
      </c>
      <c r="J3" s="47">
        <v>1</v>
      </c>
    </row>
    <row r="4" spans="1:10" ht="50.1" customHeight="1">
      <c r="A4" s="51" t="s">
        <v>8</v>
      </c>
      <c r="B4" s="52" t="s">
        <v>107</v>
      </c>
      <c r="C4" s="53" t="s">
        <v>278</v>
      </c>
      <c r="D4" s="54" t="s">
        <v>9</v>
      </c>
      <c r="E4" s="52" t="s">
        <v>216</v>
      </c>
      <c r="F4" s="53" t="s">
        <v>279</v>
      </c>
      <c r="G4" s="54" t="s">
        <v>18</v>
      </c>
      <c r="H4" s="52" t="s">
        <v>107</v>
      </c>
      <c r="I4" s="53" t="s">
        <v>280</v>
      </c>
      <c r="J4" s="47">
        <v>2</v>
      </c>
    </row>
    <row r="5" spans="1:10" ht="50.1" customHeight="1">
      <c r="A5" s="51" t="s">
        <v>8</v>
      </c>
      <c r="B5" s="52" t="s">
        <v>67</v>
      </c>
      <c r="C5" s="53" t="s">
        <v>281</v>
      </c>
      <c r="D5" s="54" t="s">
        <v>9</v>
      </c>
      <c r="E5" s="52" t="s">
        <v>95</v>
      </c>
      <c r="F5" s="53" t="s">
        <v>282</v>
      </c>
      <c r="G5" s="54" t="s">
        <v>18</v>
      </c>
      <c r="H5" s="52" t="s">
        <v>135</v>
      </c>
      <c r="I5" s="53" t="s">
        <v>283</v>
      </c>
      <c r="J5" s="47">
        <v>3</v>
      </c>
    </row>
    <row r="6" spans="1:10" ht="50.1" customHeight="1">
      <c r="A6" s="51" t="s">
        <v>8</v>
      </c>
      <c r="B6" s="52" t="s">
        <v>95</v>
      </c>
      <c r="C6" s="53" t="s">
        <v>284</v>
      </c>
      <c r="D6" s="54" t="s">
        <v>9</v>
      </c>
      <c r="E6" s="52" t="s">
        <v>92</v>
      </c>
      <c r="F6" s="53" t="s">
        <v>285</v>
      </c>
      <c r="G6" s="54" t="s">
        <v>18</v>
      </c>
      <c r="H6" s="52" t="s">
        <v>65</v>
      </c>
      <c r="I6" s="53" t="s">
        <v>286</v>
      </c>
      <c r="J6" s="47">
        <v>4</v>
      </c>
    </row>
    <row r="7" spans="1:10" ht="50.1" customHeight="1">
      <c r="A7" s="51" t="s">
        <v>8</v>
      </c>
      <c r="B7" s="52" t="s">
        <v>92</v>
      </c>
      <c r="C7" s="53" t="s">
        <v>287</v>
      </c>
      <c r="D7" s="54" t="s">
        <v>9</v>
      </c>
      <c r="E7" s="52" t="s">
        <v>97</v>
      </c>
      <c r="F7" s="53" t="s">
        <v>288</v>
      </c>
      <c r="G7" s="54" t="s">
        <v>18</v>
      </c>
      <c r="H7" s="52" t="s">
        <v>275</v>
      </c>
      <c r="I7" s="53" t="s">
        <v>289</v>
      </c>
      <c r="J7" s="47">
        <v>5</v>
      </c>
    </row>
    <row r="8" spans="1:10" ht="50.1" customHeight="1">
      <c r="A8" s="51" t="s">
        <v>12</v>
      </c>
      <c r="B8" s="52" t="s">
        <v>65</v>
      </c>
      <c r="C8" s="53" t="s">
        <v>290</v>
      </c>
      <c r="D8" s="54" t="s">
        <v>9</v>
      </c>
      <c r="E8" s="52" t="s">
        <v>291</v>
      </c>
      <c r="F8" s="53" t="s">
        <v>292</v>
      </c>
      <c r="G8" s="54" t="s">
        <v>18</v>
      </c>
      <c r="H8" s="52" t="s">
        <v>71</v>
      </c>
      <c r="I8" s="53" t="s">
        <v>293</v>
      </c>
      <c r="J8" s="47">
        <v>6</v>
      </c>
    </row>
    <row r="9" spans="1:10" ht="50.1" customHeight="1">
      <c r="A9" s="51" t="s">
        <v>12</v>
      </c>
      <c r="B9" s="52" t="s">
        <v>65</v>
      </c>
      <c r="C9" s="53" t="s">
        <v>294</v>
      </c>
      <c r="D9" s="54" t="s">
        <v>9</v>
      </c>
      <c r="E9" s="52" t="s">
        <v>162</v>
      </c>
      <c r="F9" s="53" t="s">
        <v>295</v>
      </c>
      <c r="G9" s="54" t="s">
        <v>18</v>
      </c>
      <c r="H9" s="52" t="s">
        <v>139</v>
      </c>
      <c r="I9" s="53" t="s">
        <v>296</v>
      </c>
      <c r="J9" s="47">
        <v>7</v>
      </c>
    </row>
    <row r="10" spans="1:10" ht="50.1" customHeight="1">
      <c r="A10" s="51" t="s">
        <v>12</v>
      </c>
      <c r="B10" s="52" t="s">
        <v>275</v>
      </c>
      <c r="C10" s="53" t="s">
        <v>297</v>
      </c>
      <c r="D10" s="54" t="s">
        <v>13</v>
      </c>
      <c r="E10" s="52" t="s">
        <v>291</v>
      </c>
      <c r="F10" s="53" t="s">
        <v>298</v>
      </c>
      <c r="G10" s="54" t="s">
        <v>18</v>
      </c>
      <c r="H10" s="52" t="s">
        <v>139</v>
      </c>
      <c r="I10" s="53" t="s">
        <v>299</v>
      </c>
      <c r="J10" s="47">
        <v>8</v>
      </c>
    </row>
    <row r="11" spans="1:10" ht="50.1" customHeight="1">
      <c r="A11" s="51" t="s">
        <v>12</v>
      </c>
      <c r="B11" s="52" t="s">
        <v>92</v>
      </c>
      <c r="C11" s="53" t="s">
        <v>300</v>
      </c>
      <c r="D11" s="54" t="s">
        <v>13</v>
      </c>
      <c r="E11" s="52" t="s">
        <v>162</v>
      </c>
      <c r="F11" s="53" t="s">
        <v>301</v>
      </c>
      <c r="G11" s="54" t="s">
        <v>18</v>
      </c>
      <c r="H11" s="52" t="s">
        <v>232</v>
      </c>
      <c r="I11" s="53" t="s">
        <v>302</v>
      </c>
      <c r="J11" s="47">
        <v>9</v>
      </c>
    </row>
    <row r="12" spans="1:10" ht="50.1" customHeight="1">
      <c r="A12" s="51" t="s">
        <v>12</v>
      </c>
      <c r="B12" s="52" t="s">
        <v>157</v>
      </c>
      <c r="C12" s="53" t="s">
        <v>303</v>
      </c>
      <c r="D12" s="51" t="s">
        <v>17</v>
      </c>
      <c r="E12" s="52" t="s">
        <v>275</v>
      </c>
      <c r="F12" s="53" t="s">
        <v>304</v>
      </c>
      <c r="G12" s="54" t="s">
        <v>18</v>
      </c>
      <c r="H12" s="52" t="s">
        <v>97</v>
      </c>
      <c r="I12" s="53" t="s">
        <v>305</v>
      </c>
      <c r="J12" s="47">
        <v>10</v>
      </c>
    </row>
    <row r="13" spans="1:10" ht="50.1" customHeight="1">
      <c r="A13" s="51" t="s">
        <v>12</v>
      </c>
      <c r="B13" s="52" t="s">
        <v>179</v>
      </c>
      <c r="C13" s="53" t="s">
        <v>306</v>
      </c>
      <c r="D13" s="51" t="s">
        <v>17</v>
      </c>
      <c r="E13" s="52" t="s">
        <v>275</v>
      </c>
      <c r="F13" s="53" t="s">
        <v>307</v>
      </c>
      <c r="G13" s="54" t="s">
        <v>18</v>
      </c>
      <c r="H13" s="52" t="s">
        <v>179</v>
      </c>
      <c r="I13" s="53" t="s">
        <v>308</v>
      </c>
      <c r="J13" s="47">
        <v>11</v>
      </c>
    </row>
    <row r="14" spans="1:10" ht="50.1" customHeight="1">
      <c r="A14" s="51" t="s">
        <v>44</v>
      </c>
      <c r="B14" s="52" t="s">
        <v>210</v>
      </c>
      <c r="C14" s="53" t="s">
        <v>309</v>
      </c>
      <c r="D14" s="51" t="s">
        <v>17</v>
      </c>
      <c r="E14" s="52" t="s">
        <v>76</v>
      </c>
      <c r="F14" s="53" t="s">
        <v>310</v>
      </c>
      <c r="G14" s="54" t="s">
        <v>14</v>
      </c>
      <c r="H14" s="52" t="s">
        <v>76</v>
      </c>
      <c r="I14" s="53" t="s">
        <v>311</v>
      </c>
      <c r="J14" s="47">
        <v>12</v>
      </c>
    </row>
    <row r="15" spans="1:10" ht="50.1" customHeight="1">
      <c r="A15" s="51" t="s">
        <v>44</v>
      </c>
      <c r="B15" s="52" t="s">
        <v>232</v>
      </c>
      <c r="C15" s="53" t="s">
        <v>312</v>
      </c>
      <c r="D15" s="51" t="s">
        <v>17</v>
      </c>
      <c r="E15" s="52" t="s">
        <v>112</v>
      </c>
      <c r="F15" s="53" t="s">
        <v>313</v>
      </c>
      <c r="G15" s="52" t="s">
        <v>14</v>
      </c>
      <c r="H15" s="52" t="s">
        <v>232</v>
      </c>
      <c r="I15" s="53" t="s">
        <v>314</v>
      </c>
      <c r="J15" s="47">
        <v>13</v>
      </c>
    </row>
    <row r="16" spans="1:10" ht="50.1" customHeight="1">
      <c r="A16" s="51" t="s">
        <v>44</v>
      </c>
      <c r="B16" s="52" t="s">
        <v>232</v>
      </c>
      <c r="C16" s="53" t="s">
        <v>315</v>
      </c>
      <c r="D16" s="51" t="s">
        <v>17</v>
      </c>
      <c r="E16" s="52" t="s">
        <v>162</v>
      </c>
      <c r="F16" s="53" t="s">
        <v>316</v>
      </c>
      <c r="G16" s="52" t="s">
        <v>14</v>
      </c>
      <c r="H16" s="52" t="s">
        <v>162</v>
      </c>
      <c r="I16" s="53" t="s">
        <v>317</v>
      </c>
      <c r="J16" s="47">
        <v>14</v>
      </c>
    </row>
    <row r="17" spans="1:10" ht="50.1" customHeight="1">
      <c r="A17" s="51" t="s">
        <v>44</v>
      </c>
      <c r="B17" s="52" t="s">
        <v>291</v>
      </c>
      <c r="C17" s="53" t="s">
        <v>318</v>
      </c>
      <c r="D17" s="51" t="s">
        <v>17</v>
      </c>
      <c r="E17" s="52" t="s">
        <v>162</v>
      </c>
      <c r="F17" s="53" t="s">
        <v>319</v>
      </c>
      <c r="G17" s="52" t="s">
        <v>11</v>
      </c>
      <c r="H17" s="52" t="s">
        <v>139</v>
      </c>
      <c r="I17" s="53" t="s">
        <v>320</v>
      </c>
      <c r="J17" s="47">
        <v>15</v>
      </c>
    </row>
    <row r="18" spans="1:10" ht="50.1" customHeight="1">
      <c r="A18" s="51" t="s">
        <v>44</v>
      </c>
      <c r="B18" s="52" t="s">
        <v>162</v>
      </c>
      <c r="C18" s="53" t="s">
        <v>321</v>
      </c>
      <c r="D18" s="51" t="s">
        <v>17</v>
      </c>
      <c r="E18" s="52" t="s">
        <v>162</v>
      </c>
      <c r="F18" s="53" t="s">
        <v>322</v>
      </c>
      <c r="G18" s="52" t="s">
        <v>11</v>
      </c>
      <c r="H18" s="52" t="s">
        <v>179</v>
      </c>
      <c r="I18" s="53" t="s">
        <v>323</v>
      </c>
      <c r="J18" s="47">
        <v>16</v>
      </c>
    </row>
    <row r="19" spans="1:10" ht="50.1" customHeight="1">
      <c r="A19" s="51" t="s">
        <v>20</v>
      </c>
      <c r="B19" s="52" t="s">
        <v>275</v>
      </c>
      <c r="C19" s="53" t="s">
        <v>324</v>
      </c>
      <c r="D19" s="54" t="s">
        <v>35</v>
      </c>
      <c r="E19" s="52" t="s">
        <v>216</v>
      </c>
      <c r="F19" s="53" t="s">
        <v>325</v>
      </c>
      <c r="G19" s="54" t="s">
        <v>15</v>
      </c>
      <c r="H19" s="52" t="s">
        <v>151</v>
      </c>
      <c r="I19" s="53" t="s">
        <v>326</v>
      </c>
      <c r="J19" s="47">
        <v>17</v>
      </c>
    </row>
    <row r="20" spans="1:10" ht="50.1" customHeight="1">
      <c r="A20" s="51" t="s">
        <v>20</v>
      </c>
      <c r="B20" s="52" t="s">
        <v>232</v>
      </c>
      <c r="C20" s="53" t="s">
        <v>327</v>
      </c>
      <c r="D20" s="54" t="s">
        <v>35</v>
      </c>
      <c r="E20" s="52" t="s">
        <v>216</v>
      </c>
      <c r="F20" s="53" t="s">
        <v>328</v>
      </c>
      <c r="G20" s="54" t="s">
        <v>15</v>
      </c>
      <c r="H20" s="52" t="s">
        <v>112</v>
      </c>
      <c r="I20" s="53" t="s">
        <v>329</v>
      </c>
      <c r="J20" s="47">
        <v>18</v>
      </c>
    </row>
    <row r="21" spans="1:10" ht="50.1" customHeight="1">
      <c r="A21" s="51" t="s">
        <v>20</v>
      </c>
      <c r="B21" s="52" t="s">
        <v>102</v>
      </c>
      <c r="C21" s="53" t="s">
        <v>330</v>
      </c>
      <c r="D21" s="54" t="s">
        <v>35</v>
      </c>
      <c r="E21" s="52" t="s">
        <v>67</v>
      </c>
      <c r="F21" s="53" t="s">
        <v>331</v>
      </c>
      <c r="G21" s="54" t="s">
        <v>15</v>
      </c>
      <c r="H21" s="52" t="s">
        <v>95</v>
      </c>
      <c r="I21" s="53" t="s">
        <v>332</v>
      </c>
      <c r="J21" s="47">
        <v>19</v>
      </c>
    </row>
    <row r="22" spans="1:10" ht="50.1" customHeight="1">
      <c r="A22" s="51" t="s">
        <v>20</v>
      </c>
      <c r="B22" s="52" t="s">
        <v>102</v>
      </c>
      <c r="C22" s="53" t="s">
        <v>333</v>
      </c>
      <c r="D22" s="54" t="s">
        <v>35</v>
      </c>
      <c r="E22" s="52" t="s">
        <v>67</v>
      </c>
      <c r="F22" s="53" t="s">
        <v>334</v>
      </c>
      <c r="G22" s="54" t="s">
        <v>15</v>
      </c>
      <c r="H22" s="52" t="s">
        <v>92</v>
      </c>
      <c r="I22" s="53" t="s">
        <v>335</v>
      </c>
      <c r="J22" s="47">
        <v>20</v>
      </c>
    </row>
    <row r="23" spans="1:10" ht="50.1" customHeight="1">
      <c r="A23" s="51" t="s">
        <v>20</v>
      </c>
      <c r="B23" s="52" t="s">
        <v>291</v>
      </c>
      <c r="C23" s="53" t="s">
        <v>336</v>
      </c>
      <c r="D23" s="54" t="s">
        <v>35</v>
      </c>
      <c r="E23" s="52" t="s">
        <v>139</v>
      </c>
      <c r="F23" s="53" t="s">
        <v>337</v>
      </c>
      <c r="G23" s="54" t="s">
        <v>23</v>
      </c>
      <c r="H23" s="52" t="s">
        <v>71</v>
      </c>
      <c r="I23" s="53" t="s">
        <v>338</v>
      </c>
      <c r="J23" s="47">
        <v>21</v>
      </c>
    </row>
    <row r="24" spans="1:10" ht="50.1" customHeight="1">
      <c r="A24" s="51" t="s">
        <v>20</v>
      </c>
      <c r="B24" s="52" t="s">
        <v>179</v>
      </c>
      <c r="C24" s="53" t="s">
        <v>339</v>
      </c>
      <c r="D24" s="54" t="s">
        <v>35</v>
      </c>
      <c r="E24" s="52" t="s">
        <v>291</v>
      </c>
      <c r="F24" s="53" t="s">
        <v>340</v>
      </c>
      <c r="G24" s="54" t="s">
        <v>23</v>
      </c>
      <c r="H24" s="52" t="s">
        <v>100</v>
      </c>
      <c r="I24" s="53" t="s">
        <v>341</v>
      </c>
      <c r="J24" s="47">
        <v>22</v>
      </c>
    </row>
    <row r="25" spans="1:10" ht="50.1" customHeight="1">
      <c r="A25" s="51" t="s">
        <v>45</v>
      </c>
      <c r="B25" s="52" t="s">
        <v>275</v>
      </c>
      <c r="C25" s="53" t="s">
        <v>342</v>
      </c>
      <c r="D25" s="54" t="s">
        <v>21</v>
      </c>
      <c r="E25" s="52" t="s">
        <v>151</v>
      </c>
      <c r="F25" s="53" t="s">
        <v>343</v>
      </c>
      <c r="G25" s="54" t="s">
        <v>23</v>
      </c>
      <c r="H25" s="52" t="s">
        <v>232</v>
      </c>
      <c r="I25" s="53" t="s">
        <v>344</v>
      </c>
      <c r="J25" s="47">
        <v>23</v>
      </c>
    </row>
    <row r="26" spans="1:10" ht="50.1" customHeight="1">
      <c r="A26" s="51" t="s">
        <v>45</v>
      </c>
      <c r="B26" s="52" t="s">
        <v>291</v>
      </c>
      <c r="C26" s="53" t="s">
        <v>345</v>
      </c>
      <c r="D26" s="54" t="s">
        <v>21</v>
      </c>
      <c r="E26" s="52" t="s">
        <v>275</v>
      </c>
      <c r="F26" s="53" t="s">
        <v>346</v>
      </c>
      <c r="G26" s="54" t="s">
        <v>23</v>
      </c>
      <c r="H26" s="52" t="s">
        <v>232</v>
      </c>
      <c r="I26" s="53" t="s">
        <v>347</v>
      </c>
      <c r="J26" s="47">
        <v>24</v>
      </c>
    </row>
    <row r="27" spans="1:10" ht="50.1" customHeight="1">
      <c r="A27" s="51" t="s">
        <v>24</v>
      </c>
      <c r="B27" s="52" t="s">
        <v>151</v>
      </c>
      <c r="C27" s="53" t="s">
        <v>348</v>
      </c>
      <c r="D27" s="54" t="s">
        <v>21</v>
      </c>
      <c r="E27" s="52" t="s">
        <v>139</v>
      </c>
      <c r="F27" s="53" t="s">
        <v>349</v>
      </c>
      <c r="G27" s="54" t="s">
        <v>23</v>
      </c>
      <c r="H27" s="52" t="s">
        <v>232</v>
      </c>
      <c r="I27" s="53" t="s">
        <v>350</v>
      </c>
      <c r="J27" s="47">
        <v>25</v>
      </c>
    </row>
    <row r="28" spans="1:10" ht="50.1" customHeight="1">
      <c r="A28" s="51" t="s">
        <v>28</v>
      </c>
      <c r="B28" s="52" t="s">
        <v>216</v>
      </c>
      <c r="C28" s="53" t="s">
        <v>351</v>
      </c>
      <c r="D28" s="54" t="s">
        <v>21</v>
      </c>
      <c r="E28" s="52" t="s">
        <v>268</v>
      </c>
      <c r="F28" s="53" t="s">
        <v>352</v>
      </c>
      <c r="G28" s="54" t="s">
        <v>23</v>
      </c>
      <c r="H28" s="52" t="s">
        <v>179</v>
      </c>
      <c r="I28" s="53" t="s">
        <v>353</v>
      </c>
      <c r="J28" s="47">
        <v>26</v>
      </c>
    </row>
    <row r="29" spans="1:10" ht="50.1" customHeight="1">
      <c r="A29" s="51" t="s">
        <v>31</v>
      </c>
      <c r="B29" s="52" t="s">
        <v>107</v>
      </c>
      <c r="C29" s="53" t="s">
        <v>354</v>
      </c>
      <c r="D29" s="54" t="s">
        <v>25</v>
      </c>
      <c r="E29" s="52" t="s">
        <v>67</v>
      </c>
      <c r="F29" s="53" t="s">
        <v>355</v>
      </c>
      <c r="G29" s="54" t="s">
        <v>27</v>
      </c>
      <c r="H29" s="52" t="s">
        <v>151</v>
      </c>
      <c r="I29" s="53" t="s">
        <v>356</v>
      </c>
      <c r="J29" s="47">
        <v>27</v>
      </c>
    </row>
    <row r="30" spans="1:10" ht="50.1" customHeight="1">
      <c r="A30" s="51" t="s">
        <v>31</v>
      </c>
      <c r="B30" s="52" t="s">
        <v>112</v>
      </c>
      <c r="C30" s="53" t="s">
        <v>357</v>
      </c>
      <c r="D30" s="54" t="s">
        <v>25</v>
      </c>
      <c r="E30" s="52" t="s">
        <v>92</v>
      </c>
      <c r="F30" s="53" t="s">
        <v>358</v>
      </c>
      <c r="G30" s="54" t="s">
        <v>27</v>
      </c>
      <c r="H30" s="52" t="s">
        <v>95</v>
      </c>
      <c r="I30" s="53" t="s">
        <v>359</v>
      </c>
      <c r="J30" s="47">
        <v>28</v>
      </c>
    </row>
    <row r="31" spans="1:10" ht="50.1" customHeight="1">
      <c r="A31" s="51" t="s">
        <v>31</v>
      </c>
      <c r="B31" s="52" t="s">
        <v>92</v>
      </c>
      <c r="C31" s="53" t="s">
        <v>360</v>
      </c>
      <c r="D31" s="54" t="s">
        <v>46</v>
      </c>
      <c r="E31" s="52" t="s">
        <v>275</v>
      </c>
      <c r="F31" s="55" t="s">
        <v>361</v>
      </c>
      <c r="G31" s="54" t="s">
        <v>27</v>
      </c>
      <c r="H31" s="52" t="s">
        <v>92</v>
      </c>
      <c r="I31" s="53" t="s">
        <v>362</v>
      </c>
      <c r="J31" s="47">
        <v>29</v>
      </c>
    </row>
    <row r="32" spans="1:10" ht="50.1" customHeight="1">
      <c r="A32" s="51" t="s">
        <v>31</v>
      </c>
      <c r="B32" s="52" t="s">
        <v>92</v>
      </c>
      <c r="C32" s="53" t="s">
        <v>363</v>
      </c>
      <c r="D32" s="54" t="s">
        <v>46</v>
      </c>
      <c r="E32" s="52" t="s">
        <v>85</v>
      </c>
      <c r="F32" s="55" t="s">
        <v>364</v>
      </c>
      <c r="G32" s="54" t="s">
        <v>30</v>
      </c>
      <c r="H32" s="52" t="s">
        <v>112</v>
      </c>
      <c r="I32" s="53" t="s">
        <v>365</v>
      </c>
      <c r="J32" s="47">
        <v>30</v>
      </c>
    </row>
    <row r="33" spans="1:10" ht="50.1" customHeight="1">
      <c r="A33" s="51" t="s">
        <v>37</v>
      </c>
      <c r="B33" s="52" t="s">
        <v>112</v>
      </c>
      <c r="C33" s="53" t="s">
        <v>63</v>
      </c>
      <c r="D33" s="54" t="s">
        <v>46</v>
      </c>
      <c r="E33" s="52" t="s">
        <v>179</v>
      </c>
      <c r="F33" s="55" t="s">
        <v>366</v>
      </c>
      <c r="G33" s="54" t="s">
        <v>30</v>
      </c>
      <c r="H33" s="52" t="s">
        <v>139</v>
      </c>
      <c r="I33" s="53" t="s">
        <v>367</v>
      </c>
      <c r="J33" s="47">
        <v>31</v>
      </c>
    </row>
    <row r="34" spans="1:10" ht="50.1" customHeight="1">
      <c r="A34" s="51" t="s">
        <v>37</v>
      </c>
      <c r="B34" s="52" t="s">
        <v>162</v>
      </c>
      <c r="C34" s="53" t="s">
        <v>368</v>
      </c>
      <c r="D34" s="54" t="s">
        <v>47</v>
      </c>
      <c r="E34" s="52" t="s">
        <v>112</v>
      </c>
      <c r="F34" s="55" t="s">
        <v>369</v>
      </c>
      <c r="G34" s="54" t="s">
        <v>33</v>
      </c>
      <c r="H34" s="52" t="s">
        <v>135</v>
      </c>
      <c r="I34" s="53" t="s">
        <v>370</v>
      </c>
      <c r="J34" s="47">
        <v>32</v>
      </c>
    </row>
    <row r="35" spans="1:10" ht="50.1" customHeight="1">
      <c r="A35" s="54" t="s">
        <v>39</v>
      </c>
      <c r="B35" s="52" t="s">
        <v>275</v>
      </c>
      <c r="C35" s="53" t="s">
        <v>371</v>
      </c>
      <c r="D35" s="81" t="s">
        <v>48</v>
      </c>
      <c r="E35" s="82" t="s">
        <v>210</v>
      </c>
      <c r="F35" s="83" t="s">
        <v>372</v>
      </c>
      <c r="G35" s="54" t="s">
        <v>33</v>
      </c>
      <c r="H35" s="52" t="s">
        <v>151</v>
      </c>
      <c r="I35" s="53" t="s">
        <v>373</v>
      </c>
      <c r="J35" s="47">
        <v>33</v>
      </c>
    </row>
    <row r="36" spans="1:10" ht="50.1" customHeight="1">
      <c r="A36" s="54" t="s">
        <v>39</v>
      </c>
      <c r="B36" s="52" t="s">
        <v>232</v>
      </c>
      <c r="C36" s="53" t="s">
        <v>374</v>
      </c>
      <c r="D36" s="81" t="s">
        <v>49</v>
      </c>
      <c r="E36" s="82" t="s">
        <v>78</v>
      </c>
      <c r="F36" s="83" t="s">
        <v>375</v>
      </c>
      <c r="G36" s="54" t="s">
        <v>33</v>
      </c>
      <c r="H36" s="52" t="s">
        <v>275</v>
      </c>
      <c r="I36" s="53" t="s">
        <v>376</v>
      </c>
      <c r="J36" s="47">
        <v>34</v>
      </c>
    </row>
    <row r="37" spans="1:10" ht="50.1" customHeight="1">
      <c r="A37" s="54" t="s">
        <v>39</v>
      </c>
      <c r="B37" s="52" t="s">
        <v>97</v>
      </c>
      <c r="C37" s="53" t="s">
        <v>377</v>
      </c>
      <c r="D37" s="81" t="s">
        <v>49</v>
      </c>
      <c r="E37" s="82" t="s">
        <v>95</v>
      </c>
      <c r="F37" s="83" t="s">
        <v>378</v>
      </c>
      <c r="G37" s="54" t="s">
        <v>33</v>
      </c>
      <c r="H37" s="52" t="s">
        <v>216</v>
      </c>
      <c r="I37" s="53" t="s">
        <v>379</v>
      </c>
      <c r="J37" s="47">
        <v>35</v>
      </c>
    </row>
    <row r="38" spans="1:10" ht="50.1" customHeight="1">
      <c r="A38" s="54" t="s">
        <v>39</v>
      </c>
      <c r="B38" s="52" t="s">
        <v>291</v>
      </c>
      <c r="C38" s="53" t="s">
        <v>380</v>
      </c>
      <c r="D38" s="81" t="s">
        <v>49</v>
      </c>
      <c r="E38" s="82" t="s">
        <v>95</v>
      </c>
      <c r="F38" s="83" t="s">
        <v>381</v>
      </c>
      <c r="G38" s="54" t="s">
        <v>33</v>
      </c>
      <c r="H38" s="52" t="s">
        <v>232</v>
      </c>
      <c r="I38" s="53" t="s">
        <v>382</v>
      </c>
      <c r="J38" s="47">
        <v>36</v>
      </c>
    </row>
    <row r="39" spans="1:10" ht="50.1" customHeight="1">
      <c r="A39" s="54" t="s">
        <v>39</v>
      </c>
      <c r="B39" s="52" t="s">
        <v>179</v>
      </c>
      <c r="C39" s="53" t="s">
        <v>383</v>
      </c>
      <c r="D39" s="81" t="s">
        <v>49</v>
      </c>
      <c r="E39" s="82" t="s">
        <v>139</v>
      </c>
      <c r="F39" s="83" t="s">
        <v>384</v>
      </c>
      <c r="G39" s="54" t="s">
        <v>33</v>
      </c>
      <c r="H39" s="52" t="s">
        <v>291</v>
      </c>
      <c r="I39" s="53" t="s">
        <v>385</v>
      </c>
      <c r="J39" s="47">
        <v>37</v>
      </c>
    </row>
    <row r="40" spans="1:10" ht="50.1" customHeight="1">
      <c r="A40" s="54" t="s">
        <v>40</v>
      </c>
      <c r="B40" s="52" t="s">
        <v>291</v>
      </c>
      <c r="C40" s="53" t="s">
        <v>386</v>
      </c>
      <c r="D40" s="81" t="s">
        <v>50</v>
      </c>
      <c r="E40" s="82" t="s">
        <v>76</v>
      </c>
      <c r="F40" s="83" t="s">
        <v>387</v>
      </c>
      <c r="G40" s="54" t="s">
        <v>10</v>
      </c>
      <c r="H40" s="52" t="s">
        <v>216</v>
      </c>
      <c r="I40" s="53" t="s">
        <v>388</v>
      </c>
      <c r="J40" s="47">
        <v>38</v>
      </c>
    </row>
    <row r="41" spans="1:10" ht="50.1" customHeight="1">
      <c r="A41" s="54" t="s">
        <v>29</v>
      </c>
      <c r="B41" s="52" t="s">
        <v>92</v>
      </c>
      <c r="C41" s="53" t="s">
        <v>389</v>
      </c>
      <c r="D41" s="51"/>
      <c r="E41" s="52"/>
      <c r="F41" s="53"/>
      <c r="G41" s="54" t="s">
        <v>10</v>
      </c>
      <c r="H41" s="52" t="s">
        <v>216</v>
      </c>
      <c r="I41" s="53" t="s">
        <v>390</v>
      </c>
      <c r="J41" s="47">
        <v>39</v>
      </c>
    </row>
    <row r="42" spans="1:10" ht="50.1" customHeight="1">
      <c r="A42" s="54" t="s">
        <v>26</v>
      </c>
      <c r="B42" s="52" t="s">
        <v>135</v>
      </c>
      <c r="C42" s="53" t="s">
        <v>391</v>
      </c>
      <c r="D42" s="51"/>
      <c r="E42" s="52"/>
      <c r="F42" s="53"/>
      <c r="G42" s="54" t="s">
        <v>10</v>
      </c>
      <c r="H42" s="52" t="s">
        <v>67</v>
      </c>
      <c r="I42" s="53" t="s">
        <v>392</v>
      </c>
      <c r="J42" s="47">
        <v>40</v>
      </c>
    </row>
    <row r="43" spans="1:10" ht="50.1" customHeight="1">
      <c r="A43" s="54" t="s">
        <v>22</v>
      </c>
      <c r="B43" s="52" t="s">
        <v>112</v>
      </c>
      <c r="C43" s="53" t="s">
        <v>393</v>
      </c>
      <c r="D43" s="51"/>
      <c r="E43" s="52"/>
      <c r="F43" s="53"/>
      <c r="G43" s="54" t="s">
        <v>10</v>
      </c>
      <c r="H43" s="52" t="s">
        <v>139</v>
      </c>
      <c r="I43" s="53" t="s">
        <v>394</v>
      </c>
      <c r="J43" s="47">
        <v>41</v>
      </c>
    </row>
    <row r="44" spans="1:10" ht="50.1" customHeight="1">
      <c r="A44" s="54"/>
      <c r="B44" s="52"/>
      <c r="C44" s="53"/>
      <c r="D44" s="54"/>
      <c r="E44" s="52"/>
      <c r="F44" s="55"/>
      <c r="G44" s="54" t="s">
        <v>10</v>
      </c>
      <c r="H44" s="52" t="s">
        <v>139</v>
      </c>
      <c r="I44" s="53" t="s">
        <v>395</v>
      </c>
      <c r="J44" s="47">
        <v>42</v>
      </c>
    </row>
    <row r="45" spans="1:10" ht="50.1" customHeight="1">
      <c r="A45" s="54"/>
      <c r="B45" s="52"/>
      <c r="C45" s="53"/>
      <c r="D45" s="51"/>
      <c r="E45" s="70"/>
      <c r="F45" s="53"/>
      <c r="G45" s="54" t="s">
        <v>10</v>
      </c>
      <c r="H45" s="52" t="s">
        <v>139</v>
      </c>
      <c r="I45" s="53" t="s">
        <v>396</v>
      </c>
    </row>
    <row r="46" spans="1:10" ht="50.1" customHeight="1">
      <c r="A46" s="54"/>
      <c r="B46" s="52"/>
      <c r="C46" s="53"/>
      <c r="D46" s="51"/>
      <c r="E46" s="52"/>
      <c r="F46" s="53"/>
      <c r="H46" s="52"/>
    </row>
    <row r="47" spans="1:10" ht="50.1" customHeight="1">
      <c r="A47" s="54"/>
      <c r="B47" s="52"/>
      <c r="C47" s="53"/>
      <c r="D47" s="54"/>
      <c r="E47" s="52"/>
      <c r="F47" s="53"/>
      <c r="G47" s="54"/>
      <c r="H47" s="52"/>
      <c r="I47" s="55"/>
    </row>
    <row r="48" spans="1:10" ht="50.1" customHeight="1">
      <c r="A48" s="54"/>
      <c r="B48" s="52"/>
      <c r="C48" s="53"/>
      <c r="D48" s="54"/>
      <c r="E48" s="52"/>
      <c r="F48" s="55"/>
      <c r="G48" s="54"/>
      <c r="H48" s="52"/>
      <c r="I48" s="55"/>
    </row>
    <row r="49" spans="1:10" ht="50.1" customHeight="1" thickBot="1">
      <c r="A49" s="58"/>
      <c r="B49" s="52"/>
      <c r="C49" s="60">
        <f>COUNTIF(C3:C47,"*")</f>
        <v>41</v>
      </c>
      <c r="D49" s="56"/>
      <c r="E49" s="57"/>
      <c r="F49" s="60">
        <f>COUNTIF(F3:F47,"*")</f>
        <v>38</v>
      </c>
      <c r="G49" s="56"/>
      <c r="H49" s="57"/>
      <c r="I49" s="60">
        <f>COUNTIF(I3:I47,"*")</f>
        <v>43</v>
      </c>
    </row>
    <row r="50" spans="1:10" ht="50.1" customHeight="1" thickTop="1">
      <c r="A50" s="72"/>
      <c r="B50" s="72"/>
      <c r="C50" s="72"/>
      <c r="D50" s="72"/>
      <c r="E50" s="72"/>
      <c r="F50" s="73"/>
      <c r="G50" s="74"/>
      <c r="H50" s="74"/>
      <c r="I50" s="74"/>
      <c r="J50" s="71"/>
    </row>
    <row r="51" spans="1:10" ht="50.1" customHeight="1">
      <c r="A51" s="72"/>
      <c r="B51" s="72">
        <f>C49+F49+I49</f>
        <v>122</v>
      </c>
      <c r="C51" s="72"/>
      <c r="D51" s="72"/>
      <c r="E51" s="72"/>
      <c r="F51" s="72"/>
      <c r="G51" s="74"/>
      <c r="H51" s="74"/>
      <c r="I51" s="74"/>
      <c r="J51" s="71"/>
    </row>
    <row r="52" spans="1:10" ht="50.1" customHeight="1">
      <c r="A52" s="72"/>
      <c r="B52" s="72"/>
      <c r="C52" s="72"/>
      <c r="D52" s="72"/>
      <c r="E52" s="72"/>
      <c r="F52" s="72"/>
      <c r="G52" s="74"/>
      <c r="H52" s="74"/>
      <c r="I52" s="74"/>
      <c r="J52" s="71"/>
    </row>
    <row r="53" spans="1:10" ht="50.1" customHeight="1">
      <c r="A53" s="72"/>
      <c r="B53" s="72"/>
      <c r="C53" s="72"/>
      <c r="D53" s="72"/>
      <c r="E53" s="75"/>
      <c r="F53" s="73"/>
      <c r="G53" s="74"/>
      <c r="H53" s="74"/>
      <c r="I53" s="74"/>
      <c r="J53" s="71"/>
    </row>
    <row r="54" spans="1:10" ht="50.1" customHeight="1">
      <c r="A54" s="72"/>
      <c r="B54" s="72"/>
      <c r="C54" s="72"/>
      <c r="D54" s="72"/>
      <c r="E54" s="72"/>
      <c r="F54" s="73"/>
      <c r="G54" s="74"/>
      <c r="H54" s="74"/>
      <c r="I54" s="74"/>
      <c r="J54" s="71"/>
    </row>
    <row r="55" spans="1:10" ht="50.1" customHeight="1">
      <c r="A55" s="72"/>
      <c r="B55" s="72"/>
      <c r="C55" s="72"/>
      <c r="D55" s="72"/>
      <c r="E55" s="72"/>
      <c r="F55" s="73"/>
      <c r="G55" s="74"/>
      <c r="H55" s="74"/>
      <c r="I55" s="74"/>
      <c r="J55" s="71"/>
    </row>
    <row r="56" spans="1:10" ht="50.1" customHeight="1">
      <c r="A56" s="72"/>
      <c r="B56" s="75"/>
      <c r="C56" s="73"/>
      <c r="D56" s="72"/>
      <c r="E56" s="72"/>
      <c r="F56" s="73"/>
      <c r="G56" s="74"/>
      <c r="H56" s="74"/>
      <c r="I56" s="74"/>
      <c r="J56" s="71"/>
    </row>
    <row r="57" spans="1:10" ht="50.1" customHeight="1">
      <c r="A57" s="72"/>
      <c r="B57" s="72"/>
      <c r="C57" s="73"/>
      <c r="D57" s="72"/>
      <c r="E57" s="72"/>
      <c r="F57" s="72"/>
      <c r="G57" s="74"/>
      <c r="H57" s="74"/>
      <c r="I57" s="74"/>
      <c r="J57" s="71"/>
    </row>
    <row r="58" spans="1:10" ht="50.1" customHeight="1">
      <c r="A58" s="72"/>
      <c r="B58" s="72"/>
      <c r="C58" s="76"/>
      <c r="D58" s="72"/>
      <c r="E58" s="72"/>
      <c r="F58" s="72"/>
      <c r="G58" s="74"/>
      <c r="H58" s="74"/>
      <c r="I58" s="74"/>
      <c r="J58" s="71"/>
    </row>
    <row r="59" spans="1:10" ht="50.1" customHeight="1">
      <c r="A59" s="72"/>
      <c r="B59" s="72"/>
      <c r="C59" s="73"/>
      <c r="D59" s="72"/>
      <c r="E59" s="72"/>
      <c r="F59" s="72"/>
      <c r="G59" s="74"/>
      <c r="H59" s="74"/>
      <c r="I59" s="74"/>
      <c r="J59" s="71"/>
    </row>
    <row r="60" spans="1:10" ht="50.1" customHeight="1">
      <c r="A60" s="72"/>
      <c r="B60" s="72"/>
      <c r="C60" s="76"/>
      <c r="D60" s="72"/>
      <c r="E60" s="72"/>
      <c r="F60" s="72"/>
      <c r="G60" s="74"/>
      <c r="H60" s="74"/>
      <c r="I60" s="74"/>
      <c r="J60" s="71"/>
    </row>
    <row r="61" spans="1:10" ht="50.1" customHeight="1">
      <c r="A61" s="72"/>
      <c r="B61" s="72"/>
      <c r="C61" s="73"/>
      <c r="D61" s="72"/>
      <c r="E61" s="72"/>
      <c r="F61" s="76"/>
      <c r="G61" s="74"/>
      <c r="H61" s="74"/>
      <c r="I61" s="74"/>
      <c r="J61" s="71"/>
    </row>
    <row r="62" spans="1:10" ht="50.1" customHeight="1">
      <c r="A62" s="72"/>
      <c r="B62" s="72"/>
      <c r="C62" s="73"/>
      <c r="D62" s="72"/>
      <c r="E62" s="72"/>
      <c r="F62" s="76"/>
      <c r="G62" s="74"/>
      <c r="H62" s="74"/>
      <c r="I62" s="74"/>
      <c r="J62" s="71"/>
    </row>
    <row r="63" spans="1:10" ht="50.1" customHeight="1">
      <c r="A63" s="72"/>
      <c r="B63" s="72"/>
      <c r="C63" s="73"/>
      <c r="D63" s="72"/>
      <c r="E63" s="72"/>
      <c r="F63" s="73"/>
      <c r="G63" s="74"/>
      <c r="H63" s="74"/>
      <c r="I63" s="74"/>
      <c r="J63" s="71"/>
    </row>
    <row r="64" spans="1:10" ht="50.1" customHeight="1">
      <c r="A64" s="72"/>
      <c r="B64" s="72"/>
      <c r="C64" s="73"/>
      <c r="D64" s="72"/>
      <c r="E64" s="72"/>
      <c r="F64" s="76"/>
      <c r="G64" s="74"/>
      <c r="H64" s="74"/>
      <c r="I64" s="74"/>
      <c r="J64" s="71"/>
    </row>
    <row r="65" spans="1:10" ht="50.1" customHeight="1">
      <c r="A65" s="72"/>
      <c r="B65" s="72"/>
      <c r="C65" s="73"/>
      <c r="D65" s="72"/>
      <c r="E65" s="72"/>
      <c r="F65" s="76"/>
      <c r="G65" s="74"/>
      <c r="H65" s="74"/>
      <c r="I65" s="74"/>
      <c r="J65" s="71"/>
    </row>
    <row r="66" spans="1:10" ht="50.1" customHeight="1">
      <c r="A66" s="72"/>
      <c r="B66" s="72"/>
      <c r="C66" s="76"/>
      <c r="D66" s="72"/>
      <c r="E66" s="72"/>
      <c r="F66" s="73"/>
      <c r="G66" s="74"/>
      <c r="H66" s="74"/>
      <c r="I66" s="74"/>
      <c r="J66" s="71"/>
    </row>
    <row r="67" spans="1:10" ht="50.1" customHeight="1">
      <c r="A67" s="72"/>
      <c r="B67" s="72"/>
      <c r="C67" s="76"/>
      <c r="D67" s="72"/>
      <c r="E67" s="72"/>
      <c r="F67" s="73"/>
      <c r="G67" s="74"/>
      <c r="H67" s="74"/>
      <c r="I67" s="74"/>
      <c r="J67" s="71"/>
    </row>
    <row r="68" spans="1:10" ht="50.1" customHeight="1">
      <c r="A68" s="72"/>
      <c r="B68" s="72"/>
      <c r="C68" s="76"/>
      <c r="D68" s="72"/>
      <c r="E68" s="72"/>
      <c r="F68" s="73"/>
      <c r="G68" s="74"/>
      <c r="H68" s="74"/>
      <c r="I68" s="74"/>
      <c r="J68" s="71"/>
    </row>
    <row r="69" spans="1:10" ht="50.1" customHeight="1">
      <c r="A69" s="72"/>
      <c r="B69" s="72"/>
      <c r="C69" s="76"/>
      <c r="D69" s="72"/>
      <c r="E69" s="72"/>
      <c r="F69" s="73"/>
      <c r="G69" s="74"/>
      <c r="H69" s="74"/>
      <c r="I69" s="74"/>
      <c r="J69" s="71"/>
    </row>
    <row r="70" spans="1:10" ht="50.1" customHeight="1">
      <c r="A70" s="72"/>
      <c r="B70" s="72"/>
      <c r="C70" s="77"/>
      <c r="D70" s="72"/>
      <c r="E70" s="72"/>
      <c r="F70" s="73"/>
      <c r="G70" s="74"/>
      <c r="H70" s="74"/>
      <c r="I70" s="74"/>
      <c r="J70" s="71"/>
    </row>
    <row r="71" spans="1:10" ht="50.1" customHeight="1">
      <c r="A71" s="72"/>
      <c r="B71" s="72"/>
      <c r="C71" s="77"/>
      <c r="D71" s="72"/>
      <c r="E71" s="72"/>
      <c r="F71" s="77"/>
      <c r="G71" s="74"/>
      <c r="H71" s="74"/>
      <c r="I71" s="74"/>
      <c r="J71" s="71"/>
    </row>
    <row r="72" spans="1:10" ht="50.1" customHeight="1">
      <c r="A72" s="72"/>
      <c r="B72" s="72"/>
      <c r="C72" s="77"/>
      <c r="D72" s="72"/>
      <c r="E72" s="72"/>
      <c r="F72" s="73"/>
      <c r="G72" s="74"/>
      <c r="H72" s="74"/>
      <c r="I72" s="74"/>
      <c r="J72" s="71"/>
    </row>
    <row r="73" spans="1:10" ht="50.1" customHeight="1">
      <c r="A73" s="72"/>
      <c r="B73" s="72"/>
      <c r="C73" s="73"/>
      <c r="D73" s="72"/>
      <c r="E73" s="72"/>
      <c r="F73" s="76"/>
      <c r="G73" s="74"/>
      <c r="H73" s="74"/>
      <c r="I73" s="74"/>
      <c r="J73" s="71"/>
    </row>
    <row r="74" spans="1:10" ht="50.1" customHeight="1">
      <c r="A74" s="72"/>
      <c r="B74" s="72"/>
      <c r="C74" s="73"/>
      <c r="D74" s="72"/>
      <c r="E74" s="72"/>
      <c r="F74" s="73"/>
      <c r="G74" s="74"/>
      <c r="H74" s="74"/>
      <c r="I74" s="74"/>
      <c r="J74" s="71"/>
    </row>
    <row r="75" spans="1:10" ht="50.1" customHeight="1">
      <c r="A75" s="72"/>
      <c r="B75" s="72"/>
      <c r="C75" s="77"/>
      <c r="D75" s="72"/>
      <c r="E75" s="72"/>
      <c r="F75" s="73"/>
      <c r="G75" s="74"/>
      <c r="H75" s="74"/>
      <c r="I75" s="74"/>
      <c r="J75" s="71"/>
    </row>
    <row r="76" spans="1:10" ht="50.1" customHeight="1">
      <c r="A76" s="72"/>
      <c r="B76" s="72"/>
      <c r="C76" s="77"/>
      <c r="D76" s="72"/>
      <c r="E76" s="72"/>
      <c r="F76" s="76"/>
      <c r="G76" s="74"/>
      <c r="H76" s="74"/>
      <c r="I76" s="74"/>
      <c r="J76" s="71"/>
    </row>
    <row r="77" spans="1:10" ht="50.1" customHeight="1">
      <c r="A77" s="72"/>
      <c r="B77" s="72"/>
      <c r="C77" s="73"/>
      <c r="D77" s="72"/>
      <c r="E77" s="72"/>
      <c r="F77" s="77"/>
      <c r="G77" s="74"/>
      <c r="H77" s="74"/>
      <c r="I77" s="74"/>
      <c r="J77" s="71"/>
    </row>
    <row r="78" spans="1:10" ht="50.1" customHeight="1">
      <c r="A78" s="72"/>
      <c r="B78" s="72"/>
      <c r="C78" s="77"/>
      <c r="D78" s="72"/>
      <c r="E78" s="72"/>
      <c r="F78" s="77"/>
      <c r="G78" s="74"/>
      <c r="H78" s="74"/>
      <c r="I78" s="74"/>
      <c r="J78" s="71"/>
    </row>
    <row r="79" spans="1:10" ht="50.1" customHeight="1">
      <c r="A79" s="72"/>
      <c r="B79" s="72"/>
      <c r="C79" s="73"/>
      <c r="D79" s="72"/>
      <c r="E79" s="72"/>
      <c r="F79" s="77"/>
      <c r="G79" s="74"/>
      <c r="H79" s="74"/>
      <c r="I79" s="74"/>
      <c r="J79" s="71"/>
    </row>
    <row r="80" spans="1:10" ht="50.1" customHeight="1">
      <c r="A80" s="72"/>
      <c r="B80" s="72"/>
      <c r="C80" s="73"/>
      <c r="D80" s="72"/>
      <c r="E80" s="72"/>
      <c r="F80" s="77"/>
      <c r="G80" s="74"/>
      <c r="H80" s="74"/>
      <c r="I80" s="74"/>
      <c r="J80" s="71"/>
    </row>
    <row r="81" spans="1:10" ht="50.1" customHeight="1">
      <c r="A81" s="72"/>
      <c r="B81" s="72"/>
      <c r="C81" s="72"/>
      <c r="D81" s="72"/>
      <c r="E81" s="72"/>
      <c r="F81" s="73"/>
      <c r="G81" s="74"/>
      <c r="H81" s="74"/>
      <c r="I81" s="74"/>
      <c r="J81" s="71"/>
    </row>
    <row r="82" spans="1:10" ht="50.1" customHeight="1">
      <c r="A82" s="72"/>
      <c r="B82" s="72"/>
      <c r="C82" s="72"/>
      <c r="D82" s="72"/>
      <c r="E82" s="72"/>
      <c r="F82" s="77"/>
      <c r="G82" s="74"/>
      <c r="H82" s="74"/>
      <c r="I82" s="74"/>
      <c r="J82" s="71"/>
    </row>
    <row r="83" spans="1:10" ht="50.1" customHeight="1">
      <c r="A83" s="72"/>
      <c r="B83" s="72"/>
      <c r="C83" s="72"/>
      <c r="D83" s="72"/>
      <c r="E83" s="72"/>
      <c r="F83" s="77"/>
      <c r="G83" s="74"/>
      <c r="H83" s="74"/>
      <c r="I83" s="74"/>
      <c r="J83" s="71"/>
    </row>
    <row r="84" spans="1:10" ht="50.1" customHeight="1">
      <c r="A84" s="72"/>
      <c r="B84" s="72"/>
      <c r="C84" s="72"/>
      <c r="D84" s="72"/>
      <c r="E84" s="72"/>
      <c r="F84" s="77"/>
      <c r="G84" s="74"/>
      <c r="H84" s="74"/>
      <c r="I84" s="74"/>
      <c r="J84" s="71"/>
    </row>
    <row r="85" spans="1:10" ht="50.1" customHeight="1">
      <c r="A85" s="72"/>
      <c r="B85" s="72"/>
      <c r="C85" s="76"/>
      <c r="D85" s="72"/>
      <c r="E85" s="72"/>
      <c r="F85" s="77"/>
      <c r="G85" s="74"/>
      <c r="H85" s="74"/>
      <c r="I85" s="74"/>
      <c r="J85" s="71"/>
    </row>
    <row r="86" spans="1:10" ht="50.1" customHeight="1">
      <c r="A86" s="72"/>
      <c r="B86" s="72"/>
      <c r="C86" s="76"/>
      <c r="D86" s="72"/>
      <c r="E86" s="72"/>
      <c r="F86" s="77"/>
      <c r="G86" s="74"/>
      <c r="H86" s="74"/>
      <c r="I86" s="74"/>
      <c r="J86" s="71"/>
    </row>
    <row r="87" spans="1:10" ht="50.1" customHeight="1">
      <c r="A87" s="72"/>
      <c r="B87" s="72"/>
      <c r="C87" s="73"/>
      <c r="D87" s="72"/>
      <c r="E87" s="72"/>
      <c r="F87" s="73"/>
      <c r="G87" s="74"/>
      <c r="H87" s="74"/>
      <c r="I87" s="74"/>
      <c r="J87" s="71"/>
    </row>
    <row r="88" spans="1:10" ht="50.1" customHeight="1">
      <c r="A88" s="72"/>
      <c r="B88" s="72"/>
      <c r="C88" s="73"/>
      <c r="D88" s="72"/>
      <c r="E88" s="72"/>
      <c r="F88" s="73"/>
      <c r="G88" s="74"/>
      <c r="H88" s="74"/>
      <c r="I88" s="74"/>
      <c r="J88" s="71"/>
    </row>
    <row r="89" spans="1:10" ht="50.1" customHeight="1">
      <c r="A89" s="72"/>
      <c r="B89" s="72"/>
      <c r="C89" s="73"/>
      <c r="D89" s="72"/>
      <c r="E89" s="72"/>
      <c r="F89" s="77"/>
      <c r="G89" s="74"/>
      <c r="H89" s="74"/>
      <c r="I89" s="74"/>
      <c r="J89" s="71"/>
    </row>
    <row r="90" spans="1:10" ht="50.1" customHeight="1">
      <c r="A90" s="72"/>
      <c r="B90" s="72"/>
      <c r="C90" s="73"/>
      <c r="D90" s="72"/>
      <c r="E90" s="72"/>
      <c r="F90" s="73"/>
      <c r="G90" s="74"/>
      <c r="H90" s="74"/>
      <c r="I90" s="74"/>
      <c r="J90" s="71"/>
    </row>
    <row r="91" spans="1:10" ht="50.1" customHeight="1">
      <c r="A91" s="72"/>
      <c r="B91" s="72"/>
      <c r="C91" s="73"/>
      <c r="D91" s="72"/>
      <c r="E91" s="72"/>
      <c r="F91" s="77"/>
      <c r="G91" s="74"/>
      <c r="H91" s="74"/>
      <c r="I91" s="74"/>
      <c r="J91" s="71"/>
    </row>
    <row r="92" spans="1:10" ht="50.1" customHeight="1">
      <c r="A92" s="72"/>
      <c r="B92" s="72"/>
      <c r="C92" s="73"/>
      <c r="D92" s="74"/>
      <c r="E92" s="74"/>
      <c r="F92" s="74"/>
      <c r="G92" s="74"/>
      <c r="H92" s="74"/>
      <c r="I92" s="74"/>
      <c r="J92" s="71"/>
    </row>
    <row r="93" spans="1:10" ht="50.1" customHeight="1">
      <c r="A93" s="72"/>
      <c r="B93" s="72"/>
      <c r="C93" s="77"/>
      <c r="D93" s="78"/>
      <c r="E93" s="78"/>
      <c r="F93" s="78"/>
      <c r="G93" s="78"/>
      <c r="H93" s="78"/>
      <c r="I93" s="78"/>
      <c r="J93" s="71"/>
    </row>
    <row r="94" spans="1:10" ht="50.1" customHeight="1">
      <c r="A94" s="72"/>
      <c r="B94" s="72"/>
      <c r="C94" s="77"/>
      <c r="D94" s="78"/>
      <c r="E94" s="78"/>
      <c r="F94" s="78"/>
      <c r="G94" s="78"/>
      <c r="H94" s="78"/>
      <c r="I94" s="78"/>
      <c r="J94" s="71"/>
    </row>
    <row r="95" spans="1:10" ht="50.1" customHeight="1">
      <c r="A95" s="78"/>
      <c r="B95" s="78"/>
      <c r="C95" s="78"/>
      <c r="D95" s="78"/>
      <c r="E95" s="78"/>
      <c r="F95" s="78"/>
      <c r="G95" s="78"/>
      <c r="H95" s="78"/>
      <c r="I95" s="78"/>
      <c r="J95" s="71"/>
    </row>
    <row r="96" spans="1:10" ht="50.1" customHeight="1">
      <c r="A96" s="78"/>
      <c r="B96" s="78"/>
      <c r="C96" s="79"/>
      <c r="D96" s="78"/>
      <c r="E96" s="78"/>
      <c r="F96" s="79"/>
      <c r="G96" s="78"/>
      <c r="H96" s="78"/>
      <c r="I96" s="78"/>
      <c r="J96" s="71"/>
    </row>
    <row r="97" spans="1:10" ht="50.1" customHeight="1">
      <c r="A97" s="78"/>
      <c r="B97" s="78"/>
      <c r="C97" s="74"/>
      <c r="D97" s="78"/>
      <c r="E97" s="78"/>
      <c r="F97" s="74"/>
      <c r="G97" s="78"/>
      <c r="H97" s="78"/>
      <c r="I97" s="78"/>
      <c r="J97" s="71"/>
    </row>
    <row r="98" spans="1:10" ht="50.1" customHeight="1">
      <c r="A98" s="78"/>
      <c r="B98" s="78"/>
      <c r="C98" s="74"/>
      <c r="D98" s="78"/>
      <c r="E98" s="78"/>
      <c r="F98" s="74"/>
      <c r="G98" s="78"/>
      <c r="H98" s="78"/>
      <c r="I98" s="78"/>
      <c r="J98" s="71"/>
    </row>
    <row r="99" spans="1:10" ht="50.1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</row>
    <row r="100" spans="1:10" ht="50.1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</row>
    <row r="101" spans="1:10" ht="50.1" customHeight="1">
      <c r="A101" s="71"/>
      <c r="B101" s="71"/>
      <c r="C101" s="71"/>
      <c r="D101" s="71"/>
      <c r="E101" s="71"/>
      <c r="F101" s="71"/>
      <c r="G101" s="71"/>
      <c r="H101" s="71"/>
      <c r="I101" s="71"/>
    </row>
    <row r="102" spans="1:10" ht="50.1" customHeight="1">
      <c r="A102" s="71"/>
      <c r="B102" s="71"/>
      <c r="C102" s="71"/>
      <c r="D102" s="71"/>
      <c r="E102" s="71"/>
      <c r="F102" s="71"/>
      <c r="G102" s="71"/>
      <c r="H102" s="71"/>
      <c r="I102" s="71"/>
    </row>
    <row r="103" spans="1:10" ht="50.1" customHeight="1">
      <c r="A103" s="71"/>
      <c r="B103" s="71"/>
      <c r="C103" s="71"/>
      <c r="D103" s="71"/>
      <c r="E103" s="71"/>
      <c r="F103" s="71"/>
      <c r="G103" s="71"/>
      <c r="H103" s="71"/>
      <c r="I103" s="71"/>
    </row>
  </sheetData>
  <mergeCells count="1">
    <mergeCell ref="A1:I1"/>
  </mergeCells>
  <phoneticPr fontId="3" type="noConversion"/>
  <pageMargins left="0.75" right="0.75" top="1" bottom="1" header="0.5" footer="0.5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放學車次</vt:lpstr>
      <vt:lpstr>16 00下課</vt:lpstr>
      <vt:lpstr>17 00下課 </vt:lpstr>
      <vt:lpstr>'16 00下課'!Print_Area</vt:lpstr>
      <vt:lpstr>'17 00下課 '!Print_Area</vt:lpstr>
      <vt:lpstr>放學車次!Print_Area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2018-03-02T08:14:42Z</dcterms:created>
  <dcterms:modified xsi:type="dcterms:W3CDTF">2018-03-02T08:46:15Z</dcterms:modified>
</cp:coreProperties>
</file>